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ปีงบ 69\รายงานผลการจัดซื้อวัสดุ สำนักงาน รายไตรมาส\"/>
    </mc:Choice>
  </mc:AlternateContent>
  <xr:revisionPtr revIDLastSave="0" documentId="13_ncr:1_{A5A2934C-D096-415B-B531-E4B7786211E5}" xr6:coauthVersionLast="47" xr6:coauthVersionMax="47" xr10:uidLastSave="{00000000-0000-0000-0000-000000000000}"/>
  <bookViews>
    <workbookView xWindow="-120" yWindow="-120" windowWidth="29040" windowHeight="15720" activeTab="5" xr2:uid="{881A74F5-907E-4E8E-9CDD-919735793F9D}"/>
  </bookViews>
  <sheets>
    <sheet name="รายงาน ไตรมาส (ต้น)" sheetId="9" r:id="rId1"/>
    <sheet name="ต้นฉบับ" sheetId="1" r:id="rId2"/>
    <sheet name="ไตรมาส 1-2รวม" sheetId="7" r:id="rId3"/>
    <sheet name="ไตรมาส 1" sheetId="6" r:id="rId4"/>
    <sheet name="ไตรมาส 2" sheetId="8" r:id="rId5"/>
    <sheet name="รายงานรวมไตรมาส1-2" sheetId="4" r:id="rId6"/>
  </sheets>
  <definedNames>
    <definedName name="_xlnm.Print_Titles" localSheetId="3">'ไตรมาส 1'!$1:$5</definedName>
    <definedName name="_xlnm.Print_Titles" localSheetId="2">'ไตรมาส 1-2รวม'!$1:$5</definedName>
    <definedName name="_xlnm.Print_Titles" localSheetId="4">'ไตรมาส 2'!$1:$5</definedName>
    <definedName name="_xlnm.Print_Titles" localSheetId="0">'รายงาน ไตรมาส (ต้น)'!$1:$5</definedName>
    <definedName name="_xlnm.Print_Titles" localSheetId="5">'รายงานรวมไตรมาส1-2'!$1:$5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2" i="9" l="1"/>
  <c r="K192" i="9"/>
  <c r="J192" i="9"/>
  <c r="I192" i="9"/>
  <c r="G192" i="9"/>
  <c r="E192" i="9"/>
  <c r="D192" i="9"/>
  <c r="M191" i="9"/>
  <c r="N191" i="9" s="1"/>
  <c r="H191" i="9"/>
  <c r="F191" i="9"/>
  <c r="N190" i="9"/>
  <c r="M190" i="9"/>
  <c r="H190" i="9" s="1"/>
  <c r="F190" i="9"/>
  <c r="M189" i="9"/>
  <c r="N189" i="9" s="1"/>
  <c r="H189" i="9"/>
  <c r="F189" i="9"/>
  <c r="M188" i="9"/>
  <c r="N188" i="9" s="1"/>
  <c r="H188" i="9"/>
  <c r="F188" i="9"/>
  <c r="M187" i="9"/>
  <c r="N187" i="9" s="1"/>
  <c r="H187" i="9"/>
  <c r="F187" i="9"/>
  <c r="N186" i="9"/>
  <c r="M186" i="9"/>
  <c r="H186" i="9" s="1"/>
  <c r="F186" i="9"/>
  <c r="M185" i="9"/>
  <c r="N185" i="9" s="1"/>
  <c r="H185" i="9"/>
  <c r="F185" i="9"/>
  <c r="M184" i="9"/>
  <c r="N184" i="9" s="1"/>
  <c r="H184" i="9"/>
  <c r="F184" i="9"/>
  <c r="M183" i="9"/>
  <c r="N183" i="9" s="1"/>
  <c r="H183" i="9"/>
  <c r="F183" i="9"/>
  <c r="N182" i="9"/>
  <c r="M182" i="9"/>
  <c r="H182" i="9" s="1"/>
  <c r="F182" i="9"/>
  <c r="M181" i="9"/>
  <c r="N181" i="9" s="1"/>
  <c r="H181" i="9"/>
  <c r="F181" i="9"/>
  <c r="M180" i="9"/>
  <c r="N180" i="9" s="1"/>
  <c r="H180" i="9"/>
  <c r="F180" i="9"/>
  <c r="M179" i="9"/>
  <c r="H179" i="9" s="1"/>
  <c r="F179" i="9"/>
  <c r="N178" i="9"/>
  <c r="M178" i="9"/>
  <c r="H178" i="9" s="1"/>
  <c r="F178" i="9"/>
  <c r="M177" i="9"/>
  <c r="N177" i="9" s="1"/>
  <c r="H177" i="9"/>
  <c r="F177" i="9"/>
  <c r="M176" i="9"/>
  <c r="N176" i="9" s="1"/>
  <c r="H176" i="9"/>
  <c r="F176" i="9"/>
  <c r="M175" i="9"/>
  <c r="N175" i="9" s="1"/>
  <c r="H175" i="9"/>
  <c r="F175" i="9"/>
  <c r="N174" i="9"/>
  <c r="M174" i="9"/>
  <c r="H174" i="9" s="1"/>
  <c r="F174" i="9"/>
  <c r="M173" i="9"/>
  <c r="N173" i="9" s="1"/>
  <c r="H173" i="9"/>
  <c r="F173" i="9"/>
  <c r="M172" i="9"/>
  <c r="N172" i="9" s="1"/>
  <c r="H172" i="9"/>
  <c r="F172" i="9"/>
  <c r="M171" i="9"/>
  <c r="N171" i="9" s="1"/>
  <c r="H171" i="9"/>
  <c r="F171" i="9"/>
  <c r="N170" i="9"/>
  <c r="M170" i="9"/>
  <c r="H170" i="9" s="1"/>
  <c r="F170" i="9"/>
  <c r="M169" i="9"/>
  <c r="N169" i="9" s="1"/>
  <c r="H169" i="9"/>
  <c r="F169" i="9"/>
  <c r="M168" i="9"/>
  <c r="N168" i="9" s="1"/>
  <c r="H168" i="9"/>
  <c r="F168" i="9"/>
  <c r="M167" i="9"/>
  <c r="H167" i="9"/>
  <c r="F167" i="9"/>
  <c r="M166" i="9"/>
  <c r="H166" i="9" s="1"/>
  <c r="F166" i="9"/>
  <c r="M165" i="9"/>
  <c r="N165" i="9" s="1"/>
  <c r="H165" i="9"/>
  <c r="F165" i="9"/>
  <c r="M164" i="9"/>
  <c r="N164" i="9" s="1"/>
  <c r="H164" i="9"/>
  <c r="F164" i="9"/>
  <c r="M163" i="9"/>
  <c r="N163" i="9" s="1"/>
  <c r="H163" i="9"/>
  <c r="F163" i="9"/>
  <c r="M162" i="9"/>
  <c r="H162" i="9" s="1"/>
  <c r="F162" i="9"/>
  <c r="M161" i="9"/>
  <c r="N161" i="9" s="1"/>
  <c r="H161" i="9"/>
  <c r="F161" i="9"/>
  <c r="M160" i="9"/>
  <c r="N160" i="9" s="1"/>
  <c r="H160" i="9"/>
  <c r="F160" i="9"/>
  <c r="M159" i="9"/>
  <c r="N159" i="9" s="1"/>
  <c r="H159" i="9"/>
  <c r="F159" i="9"/>
  <c r="M158" i="9"/>
  <c r="H158" i="9"/>
  <c r="F158" i="9"/>
  <c r="M157" i="9"/>
  <c r="N157" i="9" s="1"/>
  <c r="H157" i="9"/>
  <c r="F157" i="9"/>
  <c r="M156" i="9"/>
  <c r="N156" i="9" s="1"/>
  <c r="H156" i="9"/>
  <c r="F156" i="9"/>
  <c r="M155" i="9"/>
  <c r="N155" i="9" s="1"/>
  <c r="H155" i="9"/>
  <c r="F155" i="9"/>
  <c r="M154" i="9"/>
  <c r="N154" i="9" s="1"/>
  <c r="H154" i="9"/>
  <c r="F154" i="9"/>
  <c r="M153" i="9"/>
  <c r="N153" i="9" s="1"/>
  <c r="H153" i="9"/>
  <c r="F153" i="9"/>
  <c r="M152" i="9"/>
  <c r="N152" i="9" s="1"/>
  <c r="H152" i="9"/>
  <c r="F152" i="9"/>
  <c r="M151" i="9"/>
  <c r="H151" i="9"/>
  <c r="F151" i="9"/>
  <c r="M150" i="9"/>
  <c r="N150" i="9" s="1"/>
  <c r="H150" i="9"/>
  <c r="F150" i="9"/>
  <c r="M149" i="9"/>
  <c r="N149" i="9" s="1"/>
  <c r="H149" i="9"/>
  <c r="F149" i="9"/>
  <c r="M148" i="9"/>
  <c r="N148" i="9" s="1"/>
  <c r="H148" i="9"/>
  <c r="F148" i="9"/>
  <c r="M147" i="9"/>
  <c r="N147" i="9" s="1"/>
  <c r="H147" i="9"/>
  <c r="F147" i="9"/>
  <c r="M146" i="9"/>
  <c r="N146" i="9" s="1"/>
  <c r="H146" i="9"/>
  <c r="F146" i="9"/>
  <c r="M145" i="9"/>
  <c r="N145" i="9" s="1"/>
  <c r="H145" i="9"/>
  <c r="F145" i="9"/>
  <c r="M144" i="9"/>
  <c r="N144" i="9" s="1"/>
  <c r="H144" i="9"/>
  <c r="F144" i="9"/>
  <c r="M143" i="9"/>
  <c r="N143" i="9" s="1"/>
  <c r="H143" i="9"/>
  <c r="F143" i="9"/>
  <c r="M142" i="9"/>
  <c r="N142" i="9" s="1"/>
  <c r="H142" i="9"/>
  <c r="F142" i="9"/>
  <c r="M141" i="9"/>
  <c r="H141" i="9" s="1"/>
  <c r="F141" i="9"/>
  <c r="M140" i="9"/>
  <c r="N140" i="9" s="1"/>
  <c r="H140" i="9"/>
  <c r="F140" i="9"/>
  <c r="M139" i="9"/>
  <c r="N139" i="9" s="1"/>
  <c r="H139" i="9"/>
  <c r="F139" i="9"/>
  <c r="M138" i="9"/>
  <c r="H138" i="9" s="1"/>
  <c r="F138" i="9"/>
  <c r="M137" i="9"/>
  <c r="H137" i="9" s="1"/>
  <c r="F137" i="9"/>
  <c r="M136" i="9"/>
  <c r="N136" i="9" s="1"/>
  <c r="H136" i="9"/>
  <c r="F136" i="9"/>
  <c r="M135" i="9"/>
  <c r="N135" i="9" s="1"/>
  <c r="H135" i="9"/>
  <c r="F135" i="9"/>
  <c r="M134" i="9"/>
  <c r="N134" i="9" s="1"/>
  <c r="H134" i="9"/>
  <c r="F134" i="9"/>
  <c r="N133" i="9"/>
  <c r="M133" i="9"/>
  <c r="H133" i="9" s="1"/>
  <c r="F133" i="9"/>
  <c r="M132" i="9"/>
  <c r="H132" i="9"/>
  <c r="F132" i="9"/>
  <c r="M131" i="9"/>
  <c r="N131" i="9" s="1"/>
  <c r="H131" i="9"/>
  <c r="F131" i="9"/>
  <c r="M130" i="9"/>
  <c r="N130" i="9" s="1"/>
  <c r="H130" i="9"/>
  <c r="F130" i="9"/>
  <c r="M129" i="9"/>
  <c r="N129" i="9" s="1"/>
  <c r="H129" i="9"/>
  <c r="F129" i="9"/>
  <c r="M128" i="9"/>
  <c r="H128" i="9"/>
  <c r="F128" i="9"/>
  <c r="M127" i="9"/>
  <c r="H127" i="9"/>
  <c r="F127" i="9"/>
  <c r="M126" i="9"/>
  <c r="N126" i="9" s="1"/>
  <c r="H126" i="9"/>
  <c r="F126" i="9"/>
  <c r="M125" i="9"/>
  <c r="N125" i="9" s="1"/>
  <c r="H125" i="9"/>
  <c r="F125" i="9"/>
  <c r="M124" i="9"/>
  <c r="H124" i="9" s="1"/>
  <c r="F124" i="9"/>
  <c r="M123" i="9"/>
  <c r="N123" i="9" s="1"/>
  <c r="H123" i="9"/>
  <c r="F123" i="9"/>
  <c r="M122" i="9"/>
  <c r="N122" i="9" s="1"/>
  <c r="H122" i="9"/>
  <c r="F122" i="9"/>
  <c r="M121" i="9"/>
  <c r="H121" i="9"/>
  <c r="F121" i="9"/>
  <c r="M120" i="9"/>
  <c r="H120" i="9"/>
  <c r="F120" i="9"/>
  <c r="M119" i="9"/>
  <c r="H119" i="9" s="1"/>
  <c r="F119" i="9"/>
  <c r="M118" i="9"/>
  <c r="N118" i="9" s="1"/>
  <c r="H118" i="9"/>
  <c r="F118" i="9"/>
  <c r="M117" i="9"/>
  <c r="N117" i="9" s="1"/>
  <c r="H117" i="9"/>
  <c r="F117" i="9"/>
  <c r="M116" i="9"/>
  <c r="N116" i="9" s="1"/>
  <c r="H116" i="9"/>
  <c r="F116" i="9"/>
  <c r="N115" i="9"/>
  <c r="M115" i="9"/>
  <c r="H115" i="9" s="1"/>
  <c r="F115" i="9"/>
  <c r="M114" i="9"/>
  <c r="N114" i="9" s="1"/>
  <c r="H114" i="9"/>
  <c r="F114" i="9"/>
  <c r="M113" i="9"/>
  <c r="N113" i="9" s="1"/>
  <c r="H113" i="9"/>
  <c r="F113" i="9"/>
  <c r="N112" i="9"/>
  <c r="M112" i="9"/>
  <c r="H112" i="9"/>
  <c r="F112" i="9"/>
  <c r="N111" i="9"/>
  <c r="M111" i="9"/>
  <c r="H111" i="9" s="1"/>
  <c r="F111" i="9"/>
  <c r="M110" i="9"/>
  <c r="N110" i="9" s="1"/>
  <c r="H110" i="9"/>
  <c r="F110" i="9"/>
  <c r="M109" i="9"/>
  <c r="N109" i="9" s="1"/>
  <c r="H109" i="9"/>
  <c r="F109" i="9"/>
  <c r="M108" i="9"/>
  <c r="N108" i="9" s="1"/>
  <c r="H108" i="9"/>
  <c r="F108" i="9"/>
  <c r="N107" i="9"/>
  <c r="M107" i="9"/>
  <c r="H107" i="9" s="1"/>
  <c r="F107" i="9"/>
  <c r="M106" i="9"/>
  <c r="N106" i="9" s="1"/>
  <c r="H106" i="9"/>
  <c r="F106" i="9"/>
  <c r="M105" i="9"/>
  <c r="N105" i="9" s="1"/>
  <c r="H105" i="9"/>
  <c r="F105" i="9"/>
  <c r="M104" i="9"/>
  <c r="H104" i="9"/>
  <c r="F104" i="9"/>
  <c r="M103" i="9"/>
  <c r="H103" i="9"/>
  <c r="F103" i="9"/>
  <c r="M102" i="9"/>
  <c r="N102" i="9" s="1"/>
  <c r="H102" i="9"/>
  <c r="F102" i="9"/>
  <c r="M101" i="9"/>
  <c r="H101" i="9"/>
  <c r="F101" i="9"/>
  <c r="M100" i="9"/>
  <c r="H100" i="9"/>
  <c r="F100" i="9"/>
  <c r="M99" i="9"/>
  <c r="H99" i="9"/>
  <c r="F99" i="9"/>
  <c r="M98" i="9"/>
  <c r="H98" i="9"/>
  <c r="F98" i="9"/>
  <c r="M97" i="9"/>
  <c r="H97" i="9"/>
  <c r="F97" i="9"/>
  <c r="M96" i="9"/>
  <c r="N96" i="9" s="1"/>
  <c r="H96" i="9"/>
  <c r="F96" i="9"/>
  <c r="M95" i="9"/>
  <c r="N95" i="9" s="1"/>
  <c r="H95" i="9"/>
  <c r="F95" i="9"/>
  <c r="M94" i="9"/>
  <c r="N94" i="9" s="1"/>
  <c r="H94" i="9"/>
  <c r="F94" i="9"/>
  <c r="M93" i="9"/>
  <c r="H93" i="9" s="1"/>
  <c r="F93" i="9"/>
  <c r="M92" i="9"/>
  <c r="H92" i="9"/>
  <c r="F92" i="9"/>
  <c r="M91" i="9"/>
  <c r="H91" i="9"/>
  <c r="F91" i="9"/>
  <c r="M90" i="9"/>
  <c r="N90" i="9" s="1"/>
  <c r="H90" i="9"/>
  <c r="F90" i="9"/>
  <c r="M89" i="9"/>
  <c r="H89" i="9"/>
  <c r="F89" i="9"/>
  <c r="M88" i="9"/>
  <c r="H88" i="9" s="1"/>
  <c r="F88" i="9"/>
  <c r="M87" i="9"/>
  <c r="H87" i="9"/>
  <c r="F87" i="9"/>
  <c r="M86" i="9"/>
  <c r="H86" i="9"/>
  <c r="F86" i="9"/>
  <c r="M85" i="9"/>
  <c r="N85" i="9" s="1"/>
  <c r="H85" i="9"/>
  <c r="F85" i="9"/>
  <c r="M84" i="9"/>
  <c r="N84" i="9" s="1"/>
  <c r="H84" i="9"/>
  <c r="F84" i="9"/>
  <c r="M83" i="9"/>
  <c r="N83" i="9" s="1"/>
  <c r="H83" i="9"/>
  <c r="F83" i="9"/>
  <c r="M82" i="9"/>
  <c r="N82" i="9" s="1"/>
  <c r="H82" i="9"/>
  <c r="F82" i="9"/>
  <c r="M81" i="9"/>
  <c r="N81" i="9" s="1"/>
  <c r="H81" i="9"/>
  <c r="F81" i="9"/>
  <c r="M80" i="9"/>
  <c r="N80" i="9" s="1"/>
  <c r="H80" i="9"/>
  <c r="F80" i="9"/>
  <c r="M79" i="9"/>
  <c r="H79" i="9"/>
  <c r="F79" i="9"/>
  <c r="M78" i="9"/>
  <c r="H78" i="9"/>
  <c r="F78" i="9"/>
  <c r="M77" i="9"/>
  <c r="N77" i="9" s="1"/>
  <c r="H77" i="9"/>
  <c r="F77" i="9"/>
  <c r="M76" i="9"/>
  <c r="H76" i="9"/>
  <c r="F76" i="9"/>
  <c r="M75" i="9"/>
  <c r="H75" i="9" s="1"/>
  <c r="F75" i="9"/>
  <c r="M74" i="9"/>
  <c r="H74" i="9"/>
  <c r="F74" i="9"/>
  <c r="M73" i="9"/>
  <c r="N73" i="9" s="1"/>
  <c r="H73" i="9"/>
  <c r="F73" i="9"/>
  <c r="M72" i="9"/>
  <c r="N72" i="9" s="1"/>
  <c r="H72" i="9"/>
  <c r="F72" i="9"/>
  <c r="M71" i="9"/>
  <c r="N71" i="9" s="1"/>
  <c r="H71" i="9"/>
  <c r="F71" i="9"/>
  <c r="M70" i="9"/>
  <c r="H70" i="9"/>
  <c r="F70" i="9"/>
  <c r="M69" i="9"/>
  <c r="N69" i="9" s="1"/>
  <c r="H69" i="9"/>
  <c r="F69" i="9"/>
  <c r="M68" i="9"/>
  <c r="N68" i="9" s="1"/>
  <c r="H68" i="9"/>
  <c r="F68" i="9"/>
  <c r="M67" i="9"/>
  <c r="N67" i="9" s="1"/>
  <c r="H67" i="9"/>
  <c r="F67" i="9"/>
  <c r="M66" i="9"/>
  <c r="N66" i="9" s="1"/>
  <c r="H66" i="9"/>
  <c r="F66" i="9"/>
  <c r="M65" i="9"/>
  <c r="H65" i="9"/>
  <c r="F65" i="9"/>
  <c r="M64" i="9"/>
  <c r="H64" i="9"/>
  <c r="F64" i="9"/>
  <c r="M63" i="9"/>
  <c r="H63" i="9"/>
  <c r="F63" i="9"/>
  <c r="M62" i="9"/>
  <c r="N62" i="9" s="1"/>
  <c r="H62" i="9"/>
  <c r="F62" i="9"/>
  <c r="M61" i="9"/>
  <c r="H61" i="9"/>
  <c r="F61" i="9"/>
  <c r="M60" i="9"/>
  <c r="N60" i="9" s="1"/>
  <c r="H60" i="9"/>
  <c r="F60" i="9"/>
  <c r="M59" i="9"/>
  <c r="H59" i="9"/>
  <c r="F59" i="9"/>
  <c r="M58" i="9"/>
  <c r="H58" i="9"/>
  <c r="F58" i="9"/>
  <c r="M57" i="9"/>
  <c r="H57" i="9" s="1"/>
  <c r="F57" i="9"/>
  <c r="M56" i="9"/>
  <c r="H56" i="9"/>
  <c r="F56" i="9"/>
  <c r="M55" i="9"/>
  <c r="H55" i="9"/>
  <c r="F55" i="9"/>
  <c r="M54" i="9"/>
  <c r="H54" i="9"/>
  <c r="F54" i="9"/>
  <c r="M53" i="9"/>
  <c r="N53" i="9" s="1"/>
  <c r="H53" i="9"/>
  <c r="F53" i="9"/>
  <c r="N52" i="9"/>
  <c r="M52" i="9"/>
  <c r="H52" i="9" s="1"/>
  <c r="F52" i="9"/>
  <c r="M51" i="9"/>
  <c r="N51" i="9" s="1"/>
  <c r="H51" i="9"/>
  <c r="F51" i="9"/>
  <c r="M50" i="9"/>
  <c r="N50" i="9" s="1"/>
  <c r="H50" i="9"/>
  <c r="F50" i="9"/>
  <c r="M49" i="9"/>
  <c r="N49" i="9" s="1"/>
  <c r="H49" i="9"/>
  <c r="F49" i="9"/>
  <c r="N48" i="9"/>
  <c r="M48" i="9"/>
  <c r="H48" i="9" s="1"/>
  <c r="F48" i="9"/>
  <c r="M47" i="9"/>
  <c r="N47" i="9" s="1"/>
  <c r="H47" i="9"/>
  <c r="F47" i="9"/>
  <c r="M46" i="9"/>
  <c r="N46" i="9" s="1"/>
  <c r="H46" i="9"/>
  <c r="F46" i="9"/>
  <c r="M45" i="9"/>
  <c r="N45" i="9" s="1"/>
  <c r="H45" i="9"/>
  <c r="F45" i="9"/>
  <c r="N44" i="9"/>
  <c r="M44" i="9"/>
  <c r="H44" i="9" s="1"/>
  <c r="F44" i="9"/>
  <c r="M43" i="9"/>
  <c r="N43" i="9" s="1"/>
  <c r="H43" i="9"/>
  <c r="F43" i="9"/>
  <c r="M42" i="9"/>
  <c r="N42" i="9" s="1"/>
  <c r="H42" i="9"/>
  <c r="F42" i="9"/>
  <c r="M41" i="9"/>
  <c r="N41" i="9" s="1"/>
  <c r="H41" i="9"/>
  <c r="F41" i="9"/>
  <c r="N40" i="9"/>
  <c r="M40" i="9"/>
  <c r="H40" i="9" s="1"/>
  <c r="F40" i="9"/>
  <c r="M39" i="9"/>
  <c r="N39" i="9" s="1"/>
  <c r="H39" i="9"/>
  <c r="F39" i="9"/>
  <c r="M38" i="9"/>
  <c r="N38" i="9" s="1"/>
  <c r="H38" i="9"/>
  <c r="F38" i="9"/>
  <c r="M37" i="9"/>
  <c r="N37" i="9" s="1"/>
  <c r="H37" i="9"/>
  <c r="F37" i="9"/>
  <c r="M36" i="9"/>
  <c r="H36" i="9" s="1"/>
  <c r="F36" i="9"/>
  <c r="M35" i="9"/>
  <c r="H35" i="9"/>
  <c r="F35" i="9"/>
  <c r="M34" i="9"/>
  <c r="N34" i="9" s="1"/>
  <c r="H34" i="9"/>
  <c r="F34" i="9"/>
  <c r="M33" i="9"/>
  <c r="H33" i="9"/>
  <c r="F33" i="9"/>
  <c r="M32" i="9"/>
  <c r="H32" i="9"/>
  <c r="F32" i="9"/>
  <c r="N31" i="9"/>
  <c r="M31" i="9"/>
  <c r="H31" i="9" s="1"/>
  <c r="F31" i="9"/>
  <c r="M30" i="9"/>
  <c r="N30" i="9" s="1"/>
  <c r="H30" i="9"/>
  <c r="F30" i="9"/>
  <c r="M29" i="9"/>
  <c r="N29" i="9" s="1"/>
  <c r="H29" i="9"/>
  <c r="F29" i="9"/>
  <c r="M28" i="9"/>
  <c r="N28" i="9" s="1"/>
  <c r="H28" i="9"/>
  <c r="F28" i="9"/>
  <c r="N27" i="9"/>
  <c r="M27" i="9"/>
  <c r="H27" i="9" s="1"/>
  <c r="F27" i="9"/>
  <c r="M26" i="9"/>
  <c r="H26" i="9"/>
  <c r="F26" i="9"/>
  <c r="M25" i="9"/>
  <c r="H25" i="9"/>
  <c r="F25" i="9"/>
  <c r="M24" i="9"/>
  <c r="H24" i="9"/>
  <c r="F24" i="9"/>
  <c r="M23" i="9"/>
  <c r="H23" i="9"/>
  <c r="F23" i="9"/>
  <c r="N22" i="9"/>
  <c r="M22" i="9"/>
  <c r="H22" i="9" s="1"/>
  <c r="F22" i="9"/>
  <c r="M21" i="9"/>
  <c r="H21" i="9"/>
  <c r="F21" i="9"/>
  <c r="M20" i="9"/>
  <c r="H20" i="9"/>
  <c r="F20" i="9"/>
  <c r="M19" i="9"/>
  <c r="N19" i="9" s="1"/>
  <c r="H19" i="9"/>
  <c r="F19" i="9"/>
  <c r="M18" i="9"/>
  <c r="N18" i="9" s="1"/>
  <c r="H18" i="9"/>
  <c r="F18" i="9"/>
  <c r="M17" i="9"/>
  <c r="N17" i="9" s="1"/>
  <c r="H17" i="9"/>
  <c r="F17" i="9"/>
  <c r="M16" i="9"/>
  <c r="N16" i="9" s="1"/>
  <c r="H16" i="9"/>
  <c r="F16" i="9"/>
  <c r="M15" i="9"/>
  <c r="N15" i="9" s="1"/>
  <c r="H15" i="9"/>
  <c r="F15" i="9"/>
  <c r="M14" i="9"/>
  <c r="N14" i="9" s="1"/>
  <c r="H14" i="9"/>
  <c r="F14" i="9"/>
  <c r="L13" i="9"/>
  <c r="K13" i="9"/>
  <c r="J13" i="9"/>
  <c r="F13" i="9"/>
  <c r="M12" i="9"/>
  <c r="N12" i="9" s="1"/>
  <c r="H12" i="9"/>
  <c r="F12" i="9"/>
  <c r="F11" i="9"/>
  <c r="M10" i="9"/>
  <c r="N10" i="9" s="1"/>
  <c r="H10" i="9"/>
  <c r="F10" i="9"/>
  <c r="M9" i="9"/>
  <c r="H9" i="9" s="1"/>
  <c r="F9" i="9"/>
  <c r="M8" i="9"/>
  <c r="N8" i="9" s="1"/>
  <c r="H8" i="9"/>
  <c r="F8" i="9"/>
  <c r="M7" i="9"/>
  <c r="N7" i="9" s="1"/>
  <c r="H7" i="9"/>
  <c r="F7" i="9"/>
  <c r="M6" i="9"/>
  <c r="H6" i="9"/>
  <c r="F6" i="9"/>
  <c r="M7" i="4"/>
  <c r="H7" i="4" s="1"/>
  <c r="M8" i="4"/>
  <c r="H8" i="4" s="1"/>
  <c r="M9" i="4"/>
  <c r="H9" i="4" s="1"/>
  <c r="M10" i="4"/>
  <c r="N10" i="4" s="1"/>
  <c r="M11" i="4"/>
  <c r="H11" i="4" s="1"/>
  <c r="M12" i="4"/>
  <c r="N12" i="4" s="1"/>
  <c r="M13" i="4"/>
  <c r="H13" i="4" s="1"/>
  <c r="M14" i="4"/>
  <c r="N14" i="4" s="1"/>
  <c r="M15" i="4"/>
  <c r="N15" i="4" s="1"/>
  <c r="M16" i="4"/>
  <c r="N16" i="4" s="1"/>
  <c r="M17" i="4"/>
  <c r="N17" i="4" s="1"/>
  <c r="M18" i="4"/>
  <c r="H18" i="4" s="1"/>
  <c r="M19" i="4"/>
  <c r="H19" i="4" s="1"/>
  <c r="M20" i="4"/>
  <c r="N20" i="4" s="1"/>
  <c r="M21" i="4"/>
  <c r="N21" i="4" s="1"/>
  <c r="M22" i="4"/>
  <c r="N22" i="4" s="1"/>
  <c r="M23" i="4"/>
  <c r="N23" i="4" s="1"/>
  <c r="M24" i="4"/>
  <c r="N24" i="4" s="1"/>
  <c r="M25" i="4"/>
  <c r="H25" i="4" s="1"/>
  <c r="M26" i="4"/>
  <c r="N26" i="4" s="1"/>
  <c r="M27" i="4"/>
  <c r="H27" i="4" s="1"/>
  <c r="M28" i="4"/>
  <c r="H28" i="4" s="1"/>
  <c r="M29" i="4"/>
  <c r="H29" i="4" s="1"/>
  <c r="M30" i="4"/>
  <c r="H30" i="4" s="1"/>
  <c r="M31" i="4"/>
  <c r="H31" i="4" s="1"/>
  <c r="M32" i="4"/>
  <c r="H32" i="4" s="1"/>
  <c r="M33" i="4"/>
  <c r="H33" i="4" s="1"/>
  <c r="M34" i="4"/>
  <c r="H34" i="4" s="1"/>
  <c r="M35" i="4"/>
  <c r="N35" i="4" s="1"/>
  <c r="M36" i="4"/>
  <c r="H36" i="4" s="1"/>
  <c r="M37" i="4"/>
  <c r="H37" i="4" s="1"/>
  <c r="M38" i="4"/>
  <c r="N38" i="4" s="1"/>
  <c r="M39" i="4"/>
  <c r="H39" i="4" s="1"/>
  <c r="M40" i="4"/>
  <c r="H40" i="4" s="1"/>
  <c r="M41" i="4"/>
  <c r="N41" i="4" s="1"/>
  <c r="M42" i="4"/>
  <c r="N42" i="4" s="1"/>
  <c r="M43" i="4"/>
  <c r="N43" i="4" s="1"/>
  <c r="M44" i="4"/>
  <c r="H44" i="4" s="1"/>
  <c r="M45" i="4"/>
  <c r="H45" i="4" s="1"/>
  <c r="M46" i="4"/>
  <c r="H46" i="4" s="1"/>
  <c r="M47" i="4"/>
  <c r="H47" i="4" s="1"/>
  <c r="M48" i="4"/>
  <c r="H48" i="4" s="1"/>
  <c r="M49" i="4"/>
  <c r="H49" i="4" s="1"/>
  <c r="M50" i="4"/>
  <c r="H50" i="4" s="1"/>
  <c r="M51" i="4"/>
  <c r="N51" i="4" s="1"/>
  <c r="M52" i="4"/>
  <c r="H52" i="4" s="1"/>
  <c r="M53" i="4"/>
  <c r="N53" i="4" s="1"/>
  <c r="M54" i="4"/>
  <c r="H54" i="4" s="1"/>
  <c r="M55" i="4"/>
  <c r="H55" i="4" s="1"/>
  <c r="M56" i="4"/>
  <c r="H56" i="4" s="1"/>
  <c r="M57" i="4"/>
  <c r="H57" i="4" s="1"/>
  <c r="M58" i="4"/>
  <c r="H58" i="4" s="1"/>
  <c r="M59" i="4"/>
  <c r="N59" i="4" s="1"/>
  <c r="M60" i="4"/>
  <c r="N60" i="4" s="1"/>
  <c r="M61" i="4"/>
  <c r="N61" i="4" s="1"/>
  <c r="M62" i="4"/>
  <c r="H62" i="4" s="1"/>
  <c r="M63" i="4"/>
  <c r="H63" i="4" s="1"/>
  <c r="M64" i="4"/>
  <c r="H64" i="4" s="1"/>
  <c r="M65" i="4"/>
  <c r="N65" i="4" s="1"/>
  <c r="M66" i="4"/>
  <c r="N66" i="4" s="1"/>
  <c r="M67" i="4"/>
  <c r="N67" i="4" s="1"/>
  <c r="M68" i="4"/>
  <c r="H68" i="4" s="1"/>
  <c r="M69" i="4"/>
  <c r="H69" i="4" s="1"/>
  <c r="M70" i="4"/>
  <c r="N70" i="4" s="1"/>
  <c r="M71" i="4"/>
  <c r="H71" i="4" s="1"/>
  <c r="M72" i="4"/>
  <c r="N72" i="4" s="1"/>
  <c r="M73" i="4"/>
  <c r="H73" i="4" s="1"/>
  <c r="M74" i="4"/>
  <c r="H74" i="4" s="1"/>
  <c r="M75" i="4"/>
  <c r="H75" i="4" s="1"/>
  <c r="M76" i="4"/>
  <c r="H76" i="4" s="1"/>
  <c r="M77" i="4"/>
  <c r="N77" i="4" s="1"/>
  <c r="M78" i="4"/>
  <c r="H78" i="4" s="1"/>
  <c r="M79" i="4"/>
  <c r="N79" i="4" s="1"/>
  <c r="M80" i="4"/>
  <c r="H80" i="4" s="1"/>
  <c r="M81" i="4"/>
  <c r="H81" i="4" s="1"/>
  <c r="M82" i="4"/>
  <c r="N82" i="4" s="1"/>
  <c r="M83" i="4"/>
  <c r="H83" i="4" s="1"/>
  <c r="M84" i="4"/>
  <c r="H84" i="4" s="1"/>
  <c r="M85" i="4"/>
  <c r="H85" i="4" s="1"/>
  <c r="M86" i="4"/>
  <c r="H86" i="4" s="1"/>
  <c r="M87" i="4"/>
  <c r="H87" i="4" s="1"/>
  <c r="M88" i="4"/>
  <c r="H88" i="4" s="1"/>
  <c r="M89" i="4"/>
  <c r="H89" i="4" s="1"/>
  <c r="M90" i="4"/>
  <c r="H90" i="4" s="1"/>
  <c r="M91" i="4"/>
  <c r="H91" i="4" s="1"/>
  <c r="M92" i="4"/>
  <c r="H92" i="4" s="1"/>
  <c r="M93" i="4"/>
  <c r="H93" i="4" s="1"/>
  <c r="M94" i="4"/>
  <c r="H94" i="4" s="1"/>
  <c r="M95" i="4"/>
  <c r="N95" i="4" s="1"/>
  <c r="M96" i="4"/>
  <c r="H96" i="4" s="1"/>
  <c r="M97" i="4"/>
  <c r="H97" i="4" s="1"/>
  <c r="M98" i="4"/>
  <c r="H98" i="4" s="1"/>
  <c r="M99" i="4"/>
  <c r="N99" i="4" s="1"/>
  <c r="M100" i="4"/>
  <c r="H100" i="4" s="1"/>
  <c r="M101" i="4"/>
  <c r="N101" i="4" s="1"/>
  <c r="M102" i="4"/>
  <c r="H102" i="4" s="1"/>
  <c r="M103" i="4"/>
  <c r="H103" i="4" s="1"/>
  <c r="M104" i="4"/>
  <c r="H104" i="4" s="1"/>
  <c r="M105" i="4"/>
  <c r="N105" i="4" s="1"/>
  <c r="M106" i="4"/>
  <c r="N106" i="4" s="1"/>
  <c r="M107" i="4"/>
  <c r="N107" i="4" s="1"/>
  <c r="M108" i="4"/>
  <c r="N108" i="4" s="1"/>
  <c r="M109" i="4"/>
  <c r="N109" i="4" s="1"/>
  <c r="M110" i="4"/>
  <c r="H110" i="4" s="1"/>
  <c r="M111" i="4"/>
  <c r="H111" i="4" s="1"/>
  <c r="M112" i="4"/>
  <c r="H112" i="4" s="1"/>
  <c r="M113" i="4"/>
  <c r="H113" i="4" s="1"/>
  <c r="M114" i="4"/>
  <c r="H114" i="4" s="1"/>
  <c r="M115" i="4"/>
  <c r="H115" i="4" s="1"/>
  <c r="M116" i="4"/>
  <c r="H116" i="4" s="1"/>
  <c r="M117" i="4"/>
  <c r="H117" i="4" s="1"/>
  <c r="M118" i="4"/>
  <c r="H118" i="4" s="1"/>
  <c r="M119" i="4"/>
  <c r="N119" i="4" s="1"/>
  <c r="M120" i="4"/>
  <c r="H120" i="4" s="1"/>
  <c r="M121" i="4"/>
  <c r="H121" i="4" s="1"/>
  <c r="M122" i="4"/>
  <c r="H122" i="4" s="1"/>
  <c r="M123" i="4"/>
  <c r="H123" i="4" s="1"/>
  <c r="M124" i="4"/>
  <c r="H124" i="4" s="1"/>
  <c r="M125" i="4"/>
  <c r="N125" i="4" s="1"/>
  <c r="M126" i="4"/>
  <c r="H126" i="4" s="1"/>
  <c r="M127" i="4"/>
  <c r="H127" i="4" s="1"/>
  <c r="M128" i="4"/>
  <c r="H128" i="4" s="1"/>
  <c r="M129" i="4"/>
  <c r="H129" i="4" s="1"/>
  <c r="M130" i="4"/>
  <c r="H130" i="4" s="1"/>
  <c r="M131" i="4"/>
  <c r="H131" i="4" s="1"/>
  <c r="M132" i="4"/>
  <c r="H132" i="4" s="1"/>
  <c r="M133" i="4"/>
  <c r="H133" i="4" s="1"/>
  <c r="M134" i="4"/>
  <c r="H134" i="4" s="1"/>
  <c r="M135" i="4"/>
  <c r="H135" i="4" s="1"/>
  <c r="M136" i="4"/>
  <c r="H136" i="4" s="1"/>
  <c r="M137" i="4"/>
  <c r="N137" i="4" s="1"/>
  <c r="M6" i="4"/>
  <c r="N6" i="4" s="1"/>
  <c r="D138" i="4"/>
  <c r="E138" i="4"/>
  <c r="G138" i="4"/>
  <c r="I138" i="4"/>
  <c r="F65" i="4"/>
  <c r="F66" i="4"/>
  <c r="F67" i="4"/>
  <c r="F68" i="4"/>
  <c r="J138" i="4"/>
  <c r="K138" i="4"/>
  <c r="L138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6" i="4"/>
  <c r="AC136" i="8"/>
  <c r="AB135" i="8"/>
  <c r="AC135" i="8" s="1"/>
  <c r="AB136" i="8"/>
  <c r="AC101" i="8"/>
  <c r="AC103" i="8"/>
  <c r="AB100" i="8"/>
  <c r="AC100" i="8" s="1"/>
  <c r="AB101" i="8"/>
  <c r="AB102" i="8"/>
  <c r="AC102" i="8" s="1"/>
  <c r="AB103" i="8"/>
  <c r="AB104" i="8"/>
  <c r="AB99" i="8"/>
  <c r="AC99" i="8" s="1"/>
  <c r="AB97" i="8"/>
  <c r="AC97" i="8" s="1"/>
  <c r="AB98" i="8"/>
  <c r="AC98" i="8" s="1"/>
  <c r="AB91" i="8"/>
  <c r="AC91" i="8" s="1"/>
  <c r="AB92" i="8"/>
  <c r="AC92" i="8" s="1"/>
  <c r="AB93" i="8"/>
  <c r="AC93" i="8" s="1"/>
  <c r="AB94" i="8"/>
  <c r="AC94" i="8" s="1"/>
  <c r="AB95" i="8"/>
  <c r="AC95" i="8" s="1"/>
  <c r="AB84" i="8"/>
  <c r="AC84" i="8" s="1"/>
  <c r="AB85" i="8"/>
  <c r="AC85" i="8" s="1"/>
  <c r="AB86" i="8"/>
  <c r="AC86" i="8" s="1"/>
  <c r="AB87" i="8"/>
  <c r="AC87" i="8" s="1"/>
  <c r="AB88" i="8"/>
  <c r="AC88" i="8" s="1"/>
  <c r="AB89" i="8"/>
  <c r="AC89" i="8" s="1"/>
  <c r="AB90" i="8"/>
  <c r="AC90" i="8" s="1"/>
  <c r="AB79" i="8"/>
  <c r="AC79" i="8" s="1"/>
  <c r="AB80" i="8"/>
  <c r="AC80" i="8" s="1"/>
  <c r="AB81" i="8"/>
  <c r="AC81" i="8" s="1"/>
  <c r="AB82" i="8"/>
  <c r="AC82" i="8" s="1"/>
  <c r="AB83" i="8"/>
  <c r="AC83" i="8" s="1"/>
  <c r="AB76" i="8"/>
  <c r="AC76" i="8" s="1"/>
  <c r="AB70" i="8"/>
  <c r="AC70" i="8" s="1"/>
  <c r="AB71" i="8"/>
  <c r="AC71" i="8" s="1"/>
  <c r="AB72" i="8"/>
  <c r="AC72" i="8" s="1"/>
  <c r="AB73" i="8"/>
  <c r="AC73" i="8" s="1"/>
  <c r="AB74" i="8"/>
  <c r="AC74" i="8" s="1"/>
  <c r="AB75" i="8"/>
  <c r="AC75" i="8" s="1"/>
  <c r="AB77" i="8"/>
  <c r="AC77" i="8" s="1"/>
  <c r="AB78" i="8"/>
  <c r="AC78" i="8" s="1"/>
  <c r="AB58" i="8"/>
  <c r="AC58" i="8" s="1"/>
  <c r="AB54" i="8"/>
  <c r="AC54" i="8" s="1"/>
  <c r="AB55" i="8"/>
  <c r="AC55" i="8" s="1"/>
  <c r="AB56" i="8"/>
  <c r="AC56" i="8" s="1"/>
  <c r="AB57" i="8"/>
  <c r="AC57" i="8" s="1"/>
  <c r="AB59" i="8"/>
  <c r="AC59" i="8" s="1"/>
  <c r="AB60" i="8"/>
  <c r="AC60" i="8" s="1"/>
  <c r="AB61" i="8"/>
  <c r="AC61" i="8" s="1"/>
  <c r="AB62" i="8"/>
  <c r="AC62" i="8"/>
  <c r="AB49" i="8"/>
  <c r="AC49" i="8" s="1"/>
  <c r="AB50" i="8"/>
  <c r="AC50" i="8" s="1"/>
  <c r="AB51" i="8"/>
  <c r="AC51" i="8" s="1"/>
  <c r="AB52" i="8"/>
  <c r="AC52" i="8" s="1"/>
  <c r="AB53" i="8"/>
  <c r="AC53" i="8" s="1"/>
  <c r="AB63" i="8"/>
  <c r="AC63" i="8" s="1"/>
  <c r="AB7" i="8"/>
  <c r="AC7" i="8" s="1"/>
  <c r="AB8" i="8"/>
  <c r="AC8" i="8" s="1"/>
  <c r="AB9" i="8"/>
  <c r="AC9" i="8" s="1"/>
  <c r="AB10" i="8"/>
  <c r="AC10" i="8" s="1"/>
  <c r="AB11" i="8"/>
  <c r="AC11" i="8" s="1"/>
  <c r="AB12" i="8"/>
  <c r="AC12" i="8" s="1"/>
  <c r="AB13" i="8"/>
  <c r="AC13" i="8" s="1"/>
  <c r="AB14" i="8"/>
  <c r="AC14" i="8" s="1"/>
  <c r="AB15" i="8"/>
  <c r="AC15" i="8" s="1"/>
  <c r="AB16" i="8"/>
  <c r="AC16" i="8" s="1"/>
  <c r="AB17" i="8"/>
  <c r="AC17" i="8" s="1"/>
  <c r="AB18" i="8"/>
  <c r="AC18" i="8" s="1"/>
  <c r="AB19" i="8"/>
  <c r="AC19" i="8" s="1"/>
  <c r="AB20" i="8"/>
  <c r="AC20" i="8" s="1"/>
  <c r="AB21" i="8"/>
  <c r="AC21" i="8" s="1"/>
  <c r="AB22" i="8"/>
  <c r="AC22" i="8" s="1"/>
  <c r="AB23" i="8"/>
  <c r="AC23" i="8" s="1"/>
  <c r="AB24" i="8"/>
  <c r="AC24" i="8" s="1"/>
  <c r="AB25" i="8"/>
  <c r="AC25" i="8" s="1"/>
  <c r="AB26" i="8"/>
  <c r="AC26" i="8" s="1"/>
  <c r="AB27" i="8"/>
  <c r="AC27" i="8" s="1"/>
  <c r="AB28" i="8"/>
  <c r="AC28" i="8" s="1"/>
  <c r="AB29" i="8"/>
  <c r="AC29" i="8" s="1"/>
  <c r="AB30" i="8"/>
  <c r="AC30" i="8" s="1"/>
  <c r="AB31" i="8"/>
  <c r="AC31" i="8" s="1"/>
  <c r="AB32" i="8"/>
  <c r="AC32" i="8" s="1"/>
  <c r="AB33" i="8"/>
  <c r="AC33" i="8" s="1"/>
  <c r="AB34" i="8"/>
  <c r="AC34" i="8" s="1"/>
  <c r="AB35" i="8"/>
  <c r="AC35" i="8" s="1"/>
  <c r="AB36" i="8"/>
  <c r="AC36" i="8" s="1"/>
  <c r="AB37" i="8"/>
  <c r="AC37" i="8" s="1"/>
  <c r="AB38" i="8"/>
  <c r="AC38" i="8" s="1"/>
  <c r="AB39" i="8"/>
  <c r="AC39" i="8" s="1"/>
  <c r="AB40" i="8"/>
  <c r="AC40" i="8" s="1"/>
  <c r="AB41" i="8"/>
  <c r="AC41" i="8" s="1"/>
  <c r="AB42" i="8"/>
  <c r="AC42" i="8" s="1"/>
  <c r="AB43" i="8"/>
  <c r="AC43" i="8" s="1"/>
  <c r="AB44" i="8"/>
  <c r="AC44" i="8" s="1"/>
  <c r="AB45" i="8"/>
  <c r="AC45" i="8" s="1"/>
  <c r="AB46" i="8"/>
  <c r="AC46" i="8" s="1"/>
  <c r="AB47" i="8"/>
  <c r="AC47" i="8" s="1"/>
  <c r="AB48" i="8"/>
  <c r="AC48" i="8" s="1"/>
  <c r="AB64" i="8"/>
  <c r="AC64" i="8" s="1"/>
  <c r="AB65" i="8"/>
  <c r="AC65" i="8" s="1"/>
  <c r="AB66" i="8"/>
  <c r="AC66" i="8" s="1"/>
  <c r="AB67" i="8"/>
  <c r="AC67" i="8" s="1"/>
  <c r="AB68" i="8"/>
  <c r="AC68" i="8" s="1"/>
  <c r="AB69" i="8"/>
  <c r="AC69" i="8" s="1"/>
  <c r="AB96" i="8"/>
  <c r="AC96" i="8" s="1"/>
  <c r="AC104" i="8"/>
  <c r="AB105" i="8"/>
  <c r="AC105" i="8" s="1"/>
  <c r="AB106" i="8"/>
  <c r="AC106" i="8" s="1"/>
  <c r="AB107" i="8"/>
  <c r="AC107" i="8" s="1"/>
  <c r="AB108" i="8"/>
  <c r="AC108" i="8" s="1"/>
  <c r="AB109" i="8"/>
  <c r="AC109" i="8" s="1"/>
  <c r="AB110" i="8"/>
  <c r="AC110" i="8" s="1"/>
  <c r="AB111" i="8"/>
  <c r="AC111" i="8" s="1"/>
  <c r="AB112" i="8"/>
  <c r="AC112" i="8" s="1"/>
  <c r="AB113" i="8"/>
  <c r="AC113" i="8" s="1"/>
  <c r="AB114" i="8"/>
  <c r="AC114" i="8" s="1"/>
  <c r="AB115" i="8"/>
  <c r="AC115" i="8" s="1"/>
  <c r="AB116" i="8"/>
  <c r="AC116" i="8" s="1"/>
  <c r="AB117" i="8"/>
  <c r="AC117" i="8" s="1"/>
  <c r="AB118" i="8"/>
  <c r="AC118" i="8" s="1"/>
  <c r="AB119" i="8"/>
  <c r="AC119" i="8" s="1"/>
  <c r="AB120" i="8"/>
  <c r="AC120" i="8" s="1"/>
  <c r="AB121" i="8"/>
  <c r="AC121" i="8" s="1"/>
  <c r="AB122" i="8"/>
  <c r="AC122" i="8" s="1"/>
  <c r="AB123" i="8"/>
  <c r="AC123" i="8" s="1"/>
  <c r="AB124" i="8"/>
  <c r="AC124" i="8" s="1"/>
  <c r="AB125" i="8"/>
  <c r="AC125" i="8" s="1"/>
  <c r="AB126" i="8"/>
  <c r="AC126" i="8" s="1"/>
  <c r="AB127" i="8"/>
  <c r="AC127" i="8" s="1"/>
  <c r="AB128" i="8"/>
  <c r="AC128" i="8" s="1"/>
  <c r="AB129" i="8"/>
  <c r="AC129" i="8" s="1"/>
  <c r="AB130" i="8"/>
  <c r="AC130" i="8" s="1"/>
  <c r="AB131" i="8"/>
  <c r="AC131" i="8" s="1"/>
  <c r="AB132" i="8"/>
  <c r="AC132" i="8" s="1"/>
  <c r="AB133" i="8"/>
  <c r="AC133" i="8" s="1"/>
  <c r="AB134" i="8"/>
  <c r="AC134" i="8" s="1"/>
  <c r="AB6" i="8"/>
  <c r="AC6" i="8" s="1"/>
  <c r="AB58" i="6"/>
  <c r="AC58" i="6" s="1"/>
  <c r="AB57" i="6"/>
  <c r="AC57" i="6" s="1"/>
  <c r="AB56" i="6"/>
  <c r="AC56" i="6" s="1"/>
  <c r="AB188" i="7"/>
  <c r="AC188" i="7" s="1"/>
  <c r="AB187" i="7"/>
  <c r="AC187" i="7" s="1"/>
  <c r="AC186" i="7"/>
  <c r="AB186" i="7"/>
  <c r="AB185" i="7"/>
  <c r="AC185" i="7" s="1"/>
  <c r="AB184" i="7"/>
  <c r="AC184" i="7" s="1"/>
  <c r="AB183" i="7"/>
  <c r="AC183" i="7" s="1"/>
  <c r="AB182" i="7"/>
  <c r="AC182" i="7" s="1"/>
  <c r="AB181" i="7"/>
  <c r="AC181" i="7" s="1"/>
  <c r="AB180" i="7"/>
  <c r="AC180" i="7" s="1"/>
  <c r="AB179" i="7"/>
  <c r="AC179" i="7" s="1"/>
  <c r="AC178" i="7"/>
  <c r="AB178" i="7"/>
  <c r="AB177" i="7"/>
  <c r="AC177" i="7" s="1"/>
  <c r="AB176" i="7"/>
  <c r="AC176" i="7" s="1"/>
  <c r="AB175" i="7"/>
  <c r="AC175" i="7" s="1"/>
  <c r="AB174" i="7"/>
  <c r="AC174" i="7" s="1"/>
  <c r="AB173" i="7"/>
  <c r="AC173" i="7" s="1"/>
  <c r="AB172" i="7"/>
  <c r="AC172" i="7" s="1"/>
  <c r="AB171" i="7"/>
  <c r="AC171" i="7" s="1"/>
  <c r="AC170" i="7"/>
  <c r="AB170" i="7"/>
  <c r="AB169" i="7"/>
  <c r="AC169" i="7" s="1"/>
  <c r="AB168" i="7"/>
  <c r="AC168" i="7" s="1"/>
  <c r="AB167" i="7"/>
  <c r="AC167" i="7" s="1"/>
  <c r="AB166" i="7"/>
  <c r="AC166" i="7" s="1"/>
  <c r="AB165" i="7"/>
  <c r="AC165" i="7" s="1"/>
  <c r="AB164" i="7"/>
  <c r="AC164" i="7" s="1"/>
  <c r="AC163" i="7"/>
  <c r="AB163" i="7"/>
  <c r="AC162" i="7"/>
  <c r="AB162" i="7"/>
  <c r="AB161" i="7"/>
  <c r="AC161" i="7" s="1"/>
  <c r="AB160" i="7"/>
  <c r="AC160" i="7" s="1"/>
  <c r="AB159" i="7"/>
  <c r="AC159" i="7" s="1"/>
  <c r="AB158" i="7"/>
  <c r="AC158" i="7" s="1"/>
  <c r="AB157" i="7"/>
  <c r="AC157" i="7" s="1"/>
  <c r="AB156" i="7"/>
  <c r="AC156" i="7" s="1"/>
  <c r="AB155" i="7"/>
  <c r="AC155" i="7" s="1"/>
  <c r="AC154" i="7"/>
  <c r="AB154" i="7"/>
  <c r="AB152" i="7"/>
  <c r="AC152" i="7" s="1"/>
  <c r="AB151" i="7"/>
  <c r="AC151" i="7" s="1"/>
  <c r="AB150" i="7"/>
  <c r="AC150" i="7" s="1"/>
  <c r="AB149" i="7"/>
  <c r="AC149" i="7" s="1"/>
  <c r="AB148" i="7"/>
  <c r="AC148" i="7" s="1"/>
  <c r="AB147" i="7"/>
  <c r="AC147" i="7" s="1"/>
  <c r="AC146" i="7"/>
  <c r="AB146" i="7"/>
  <c r="AC145" i="7"/>
  <c r="AB145" i="7"/>
  <c r="AB144" i="7"/>
  <c r="AC144" i="7" s="1"/>
  <c r="AB143" i="7"/>
  <c r="AC143" i="7" s="1"/>
  <c r="AB142" i="7"/>
  <c r="AC142" i="7" s="1"/>
  <c r="AB141" i="7"/>
  <c r="AC141" i="7" s="1"/>
  <c r="AB140" i="7"/>
  <c r="AC140" i="7" s="1"/>
  <c r="AB139" i="7"/>
  <c r="AC139" i="7" s="1"/>
  <c r="AB138" i="7"/>
  <c r="AC138" i="7" s="1"/>
  <c r="AC137" i="7"/>
  <c r="AB137" i="7"/>
  <c r="AB136" i="7"/>
  <c r="AC136" i="7" s="1"/>
  <c r="AB135" i="7"/>
  <c r="AC135" i="7" s="1"/>
  <c r="AB134" i="7"/>
  <c r="AC134" i="7" s="1"/>
  <c r="AB133" i="7"/>
  <c r="AC133" i="7" s="1"/>
  <c r="AB132" i="7"/>
  <c r="AC132" i="7" s="1"/>
  <c r="AB131" i="7"/>
  <c r="AC131" i="7" s="1"/>
  <c r="AB130" i="7"/>
  <c r="AC130" i="7" s="1"/>
  <c r="AC129" i="7"/>
  <c r="AB129" i="7"/>
  <c r="AB128" i="7"/>
  <c r="AC128" i="7" s="1"/>
  <c r="AB127" i="7"/>
  <c r="AC127" i="7" s="1"/>
  <c r="AB126" i="7"/>
  <c r="AC126" i="7" s="1"/>
  <c r="AB125" i="7"/>
  <c r="AC125" i="7" s="1"/>
  <c r="AB124" i="7"/>
  <c r="AC124" i="7" s="1"/>
  <c r="AB123" i="7"/>
  <c r="AC123" i="7" s="1"/>
  <c r="AB122" i="7"/>
  <c r="AC122" i="7" s="1"/>
  <c r="AC121" i="7"/>
  <c r="AB121" i="7"/>
  <c r="AB120" i="7"/>
  <c r="AC120" i="7" s="1"/>
  <c r="AB119" i="7"/>
  <c r="AC119" i="7" s="1"/>
  <c r="AB118" i="7"/>
  <c r="AC118" i="7" s="1"/>
  <c r="AB117" i="7"/>
  <c r="AC117" i="7" s="1"/>
  <c r="AB116" i="7"/>
  <c r="AC116" i="7" s="1"/>
  <c r="AB115" i="7"/>
  <c r="AC115" i="7" s="1"/>
  <c r="AB114" i="7"/>
  <c r="AC114" i="7" s="1"/>
  <c r="AC113" i="7"/>
  <c r="AB113" i="7"/>
  <c r="AB112" i="7"/>
  <c r="AC112" i="7" s="1"/>
  <c r="AB111" i="7"/>
  <c r="AC111" i="7" s="1"/>
  <c r="AB110" i="7"/>
  <c r="AC110" i="7" s="1"/>
  <c r="AB109" i="7"/>
  <c r="AC109" i="7" s="1"/>
  <c r="AB108" i="7"/>
  <c r="AC108" i="7" s="1"/>
  <c r="AB107" i="7"/>
  <c r="AC107" i="7" s="1"/>
  <c r="AB106" i="7"/>
  <c r="AC106" i="7" s="1"/>
  <c r="AC105" i="7"/>
  <c r="AB105" i="7"/>
  <c r="AB104" i="7"/>
  <c r="AC104" i="7" s="1"/>
  <c r="AB103" i="7"/>
  <c r="AC103" i="7" s="1"/>
  <c r="AB102" i="7"/>
  <c r="AC102" i="7" s="1"/>
  <c r="AB101" i="7"/>
  <c r="AC101" i="7" s="1"/>
  <c r="AB100" i="7"/>
  <c r="AC100" i="7" s="1"/>
  <c r="AB99" i="7"/>
  <c r="AC99" i="7" s="1"/>
  <c r="AC98" i="7"/>
  <c r="AB98" i="7"/>
  <c r="AC97" i="7"/>
  <c r="AB97" i="7"/>
  <c r="AB96" i="7"/>
  <c r="AC96" i="7" s="1"/>
  <c r="AB95" i="7"/>
  <c r="AC95" i="7" s="1"/>
  <c r="AB94" i="7"/>
  <c r="AC94" i="7" s="1"/>
  <c r="AB93" i="7"/>
  <c r="AC93" i="7" s="1"/>
  <c r="AB92" i="7"/>
  <c r="AC92" i="7" s="1"/>
  <c r="AB91" i="7"/>
  <c r="AC91" i="7" s="1"/>
  <c r="AB90" i="7"/>
  <c r="AC90" i="7" s="1"/>
  <c r="AC89" i="7"/>
  <c r="AB89" i="7"/>
  <c r="AB88" i="7"/>
  <c r="AC88" i="7" s="1"/>
  <c r="AB87" i="7"/>
  <c r="AC87" i="7" s="1"/>
  <c r="AB86" i="7"/>
  <c r="AC86" i="7" s="1"/>
  <c r="AB85" i="7"/>
  <c r="AC85" i="7" s="1"/>
  <c r="AB84" i="7"/>
  <c r="AC84" i="7" s="1"/>
  <c r="AB83" i="7"/>
  <c r="AC83" i="7" s="1"/>
  <c r="AC82" i="7"/>
  <c r="AB82" i="7"/>
  <c r="AC81" i="7"/>
  <c r="AB81" i="7"/>
  <c r="AB80" i="7"/>
  <c r="AC80" i="7" s="1"/>
  <c r="AB79" i="7"/>
  <c r="AC79" i="7" s="1"/>
  <c r="AB78" i="7"/>
  <c r="AC78" i="7" s="1"/>
  <c r="AB77" i="7"/>
  <c r="AC77" i="7" s="1"/>
  <c r="AB76" i="7"/>
  <c r="AC76" i="7" s="1"/>
  <c r="AB75" i="7"/>
  <c r="AC75" i="7" s="1"/>
  <c r="AB74" i="7"/>
  <c r="AC74" i="7" s="1"/>
  <c r="AC73" i="7"/>
  <c r="AB73" i="7"/>
  <c r="AB72" i="7"/>
  <c r="AC72" i="7" s="1"/>
  <c r="AB71" i="7"/>
  <c r="AC71" i="7" s="1"/>
  <c r="AB70" i="7"/>
  <c r="AC70" i="7" s="1"/>
  <c r="AB69" i="7"/>
  <c r="AC69" i="7" s="1"/>
  <c r="AB68" i="7"/>
  <c r="AC68" i="7" s="1"/>
  <c r="AB67" i="7"/>
  <c r="AC67" i="7" s="1"/>
  <c r="AB66" i="7"/>
  <c r="AC66" i="7" s="1"/>
  <c r="AC65" i="7"/>
  <c r="AB65" i="7"/>
  <c r="AB64" i="7"/>
  <c r="AC64" i="7" s="1"/>
  <c r="AB63" i="7"/>
  <c r="AC63" i="7" s="1"/>
  <c r="AB62" i="7"/>
  <c r="AC62" i="7" s="1"/>
  <c r="AB61" i="7"/>
  <c r="AC61" i="7" s="1"/>
  <c r="AB60" i="7"/>
  <c r="AC60" i="7" s="1"/>
  <c r="AB59" i="7"/>
  <c r="AC59" i="7" s="1"/>
  <c r="AB58" i="7"/>
  <c r="AC58" i="7" s="1"/>
  <c r="AC57" i="7"/>
  <c r="AB57" i="7"/>
  <c r="AB56" i="7"/>
  <c r="AC56" i="7" s="1"/>
  <c r="AB55" i="7"/>
  <c r="AC55" i="7" s="1"/>
  <c r="AB54" i="7"/>
  <c r="AC54" i="7" s="1"/>
  <c r="AB53" i="7"/>
  <c r="AC53" i="7" s="1"/>
  <c r="AB52" i="7"/>
  <c r="AC52" i="7" s="1"/>
  <c r="AB51" i="7"/>
  <c r="AC51" i="7" s="1"/>
  <c r="AB50" i="7"/>
  <c r="AC50" i="7" s="1"/>
  <c r="AC49" i="7"/>
  <c r="AB49" i="7"/>
  <c r="AB48" i="7"/>
  <c r="AC48" i="7" s="1"/>
  <c r="AB47" i="7"/>
  <c r="AC47" i="7" s="1"/>
  <c r="AB46" i="7"/>
  <c r="AC46" i="7" s="1"/>
  <c r="AC45" i="7"/>
  <c r="AB45" i="7"/>
  <c r="AB44" i="7"/>
  <c r="AC44" i="7" s="1"/>
  <c r="AB43" i="7"/>
  <c r="AC43" i="7" s="1"/>
  <c r="AB42" i="7"/>
  <c r="AC42" i="7" s="1"/>
  <c r="AC41" i="7"/>
  <c r="AB41" i="7"/>
  <c r="AB40" i="7"/>
  <c r="AC40" i="7" s="1"/>
  <c r="AB39" i="7"/>
  <c r="AC39" i="7" s="1"/>
  <c r="AB38" i="7"/>
  <c r="AC38" i="7" s="1"/>
  <c r="AB37" i="7"/>
  <c r="AC37" i="7" s="1"/>
  <c r="AB36" i="7"/>
  <c r="AC36" i="7" s="1"/>
  <c r="AB35" i="7"/>
  <c r="AC35" i="7" s="1"/>
  <c r="AB34" i="7"/>
  <c r="AC34" i="7" s="1"/>
  <c r="AC33" i="7"/>
  <c r="AB33" i="7"/>
  <c r="AB32" i="7"/>
  <c r="AC32" i="7" s="1"/>
  <c r="AB31" i="7"/>
  <c r="AC31" i="7" s="1"/>
  <c r="AB30" i="7"/>
  <c r="AC30" i="7" s="1"/>
  <c r="AB29" i="7"/>
  <c r="AC29" i="7" s="1"/>
  <c r="AB28" i="7"/>
  <c r="AC28" i="7" s="1"/>
  <c r="AB27" i="7"/>
  <c r="AC27" i="7" s="1"/>
  <c r="AB26" i="7"/>
  <c r="AC26" i="7" s="1"/>
  <c r="AC25" i="7"/>
  <c r="AB25" i="7"/>
  <c r="AB24" i="7"/>
  <c r="AC24" i="7" s="1"/>
  <c r="AB23" i="7"/>
  <c r="AC23" i="7" s="1"/>
  <c r="AB22" i="7"/>
  <c r="AC22" i="7" s="1"/>
  <c r="AB21" i="7"/>
  <c r="AC21" i="7" s="1"/>
  <c r="AB20" i="7"/>
  <c r="AC20" i="7" s="1"/>
  <c r="AB19" i="7"/>
  <c r="AC19" i="7" s="1"/>
  <c r="AB18" i="7"/>
  <c r="AC18" i="7" s="1"/>
  <c r="AC17" i="7"/>
  <c r="AB17" i="7"/>
  <c r="AB16" i="7"/>
  <c r="AC16" i="7" s="1"/>
  <c r="AB15" i="7"/>
  <c r="AC15" i="7" s="1"/>
  <c r="AB14" i="7"/>
  <c r="AC14" i="7" s="1"/>
  <c r="AC13" i="7"/>
  <c r="AB13" i="7"/>
  <c r="AB12" i="7"/>
  <c r="AC12" i="7" s="1"/>
  <c r="AB11" i="7"/>
  <c r="AC11" i="7" s="1"/>
  <c r="AC10" i="7"/>
  <c r="AB10" i="7"/>
  <c r="AC9" i="7"/>
  <c r="AB9" i="7"/>
  <c r="AB8" i="7"/>
  <c r="AC8" i="7" s="1"/>
  <c r="AB7" i="7"/>
  <c r="AC7" i="7" s="1"/>
  <c r="AB6" i="7"/>
  <c r="AB109" i="6"/>
  <c r="AC109" i="6" s="1"/>
  <c r="AB108" i="6"/>
  <c r="AC108" i="6" s="1"/>
  <c r="AB107" i="6"/>
  <c r="AC107" i="6" s="1"/>
  <c r="AB106" i="6"/>
  <c r="AC106" i="6" s="1"/>
  <c r="AB105" i="6"/>
  <c r="AC105" i="6" s="1"/>
  <c r="AB104" i="6"/>
  <c r="AC104" i="6" s="1"/>
  <c r="AB103" i="6"/>
  <c r="AC103" i="6" s="1"/>
  <c r="AB102" i="6"/>
  <c r="AC102" i="6" s="1"/>
  <c r="AB101" i="6"/>
  <c r="AC101" i="6" s="1"/>
  <c r="AB100" i="6"/>
  <c r="AC100" i="6" s="1"/>
  <c r="AB99" i="6"/>
  <c r="AC99" i="6" s="1"/>
  <c r="AB98" i="6"/>
  <c r="AC98" i="6" s="1"/>
  <c r="AB97" i="6"/>
  <c r="AC97" i="6" s="1"/>
  <c r="AB96" i="6"/>
  <c r="AC96" i="6" s="1"/>
  <c r="AB95" i="6"/>
  <c r="AC95" i="6" s="1"/>
  <c r="AB94" i="6"/>
  <c r="AC94" i="6" s="1"/>
  <c r="AB93" i="6"/>
  <c r="AC93" i="6" s="1"/>
  <c r="AB92" i="6"/>
  <c r="AC92" i="6" s="1"/>
  <c r="AB91" i="6"/>
  <c r="AC91" i="6" s="1"/>
  <c r="AB90" i="6"/>
  <c r="AC90" i="6" s="1"/>
  <c r="AB89" i="6"/>
  <c r="AC89" i="6" s="1"/>
  <c r="AB88" i="6"/>
  <c r="AC88" i="6" s="1"/>
  <c r="AB87" i="6"/>
  <c r="AC87" i="6" s="1"/>
  <c r="AB86" i="6"/>
  <c r="AC86" i="6" s="1"/>
  <c r="AB85" i="6"/>
  <c r="AC85" i="6" s="1"/>
  <c r="AB84" i="6"/>
  <c r="AC84" i="6" s="1"/>
  <c r="AB83" i="6"/>
  <c r="AC83" i="6" s="1"/>
  <c r="AB82" i="6"/>
  <c r="AC82" i="6" s="1"/>
  <c r="AB81" i="6"/>
  <c r="AC81" i="6" s="1"/>
  <c r="AB80" i="6"/>
  <c r="AC80" i="6" s="1"/>
  <c r="AB79" i="6"/>
  <c r="AC79" i="6" s="1"/>
  <c r="AB78" i="6"/>
  <c r="AC78" i="6" s="1"/>
  <c r="AB76" i="6"/>
  <c r="AC76" i="6" s="1"/>
  <c r="AB75" i="6"/>
  <c r="AC75" i="6" s="1"/>
  <c r="AB74" i="6"/>
  <c r="AC74" i="6" s="1"/>
  <c r="AB73" i="6"/>
  <c r="AC73" i="6" s="1"/>
  <c r="AB72" i="6"/>
  <c r="AC72" i="6" s="1"/>
  <c r="AB71" i="6"/>
  <c r="AC71" i="6" s="1"/>
  <c r="AB70" i="6"/>
  <c r="AC70" i="6" s="1"/>
  <c r="AB69" i="6"/>
  <c r="AC69" i="6" s="1"/>
  <c r="AB68" i="6"/>
  <c r="AC68" i="6" s="1"/>
  <c r="AB67" i="6"/>
  <c r="AC67" i="6" s="1"/>
  <c r="AB66" i="6"/>
  <c r="AC66" i="6" s="1"/>
  <c r="AB65" i="6"/>
  <c r="AC65" i="6" s="1"/>
  <c r="AB64" i="6"/>
  <c r="AC64" i="6" s="1"/>
  <c r="AB63" i="6"/>
  <c r="AC63" i="6" s="1"/>
  <c r="AB62" i="6"/>
  <c r="AC62" i="6" s="1"/>
  <c r="AB61" i="6"/>
  <c r="AC61" i="6" s="1"/>
  <c r="AB60" i="6"/>
  <c r="AC60" i="6" s="1"/>
  <c r="AB59" i="6"/>
  <c r="AC59" i="6" s="1"/>
  <c r="AB55" i="6"/>
  <c r="AC55" i="6" s="1"/>
  <c r="AB54" i="6"/>
  <c r="AC54" i="6" s="1"/>
  <c r="AB53" i="6"/>
  <c r="AC53" i="6" s="1"/>
  <c r="AB52" i="6"/>
  <c r="AC52" i="6" s="1"/>
  <c r="AB51" i="6"/>
  <c r="AC51" i="6" s="1"/>
  <c r="AB50" i="6"/>
  <c r="AC50" i="6" s="1"/>
  <c r="AB49" i="6"/>
  <c r="AC49" i="6" s="1"/>
  <c r="AB48" i="6"/>
  <c r="AC48" i="6" s="1"/>
  <c r="AB47" i="6"/>
  <c r="AC47" i="6" s="1"/>
  <c r="AB46" i="6"/>
  <c r="AC46" i="6" s="1"/>
  <c r="AB45" i="6"/>
  <c r="AC45" i="6" s="1"/>
  <c r="AB44" i="6"/>
  <c r="AC44" i="6" s="1"/>
  <c r="AB43" i="6"/>
  <c r="AC43" i="6" s="1"/>
  <c r="AB42" i="6"/>
  <c r="AC42" i="6" s="1"/>
  <c r="AB41" i="6"/>
  <c r="AC41" i="6" s="1"/>
  <c r="AB40" i="6"/>
  <c r="AC40" i="6" s="1"/>
  <c r="AB39" i="6"/>
  <c r="AC39" i="6" s="1"/>
  <c r="AB38" i="6"/>
  <c r="AC38" i="6" s="1"/>
  <c r="AB37" i="6"/>
  <c r="AC37" i="6" s="1"/>
  <c r="AB36" i="6"/>
  <c r="AC36" i="6" s="1"/>
  <c r="AB35" i="6"/>
  <c r="AC35" i="6" s="1"/>
  <c r="AB34" i="6"/>
  <c r="AC34" i="6" s="1"/>
  <c r="AB33" i="6"/>
  <c r="AC33" i="6" s="1"/>
  <c r="AB32" i="6"/>
  <c r="AC32" i="6" s="1"/>
  <c r="AB31" i="6"/>
  <c r="AC31" i="6" s="1"/>
  <c r="AB30" i="6"/>
  <c r="AC30" i="6" s="1"/>
  <c r="AB29" i="6"/>
  <c r="AC29" i="6" s="1"/>
  <c r="AB28" i="6"/>
  <c r="AC28" i="6" s="1"/>
  <c r="AB27" i="6"/>
  <c r="AC27" i="6" s="1"/>
  <c r="AB26" i="6"/>
  <c r="AC26" i="6" s="1"/>
  <c r="AB25" i="6"/>
  <c r="AC25" i="6" s="1"/>
  <c r="AB24" i="6"/>
  <c r="AC24" i="6" s="1"/>
  <c r="AB23" i="6"/>
  <c r="AC23" i="6" s="1"/>
  <c r="AB22" i="6"/>
  <c r="AC22" i="6" s="1"/>
  <c r="AB21" i="6"/>
  <c r="AC21" i="6" s="1"/>
  <c r="AB20" i="6"/>
  <c r="AC20" i="6" s="1"/>
  <c r="AB19" i="6"/>
  <c r="AC19" i="6" s="1"/>
  <c r="AB18" i="6"/>
  <c r="AC18" i="6" s="1"/>
  <c r="AB17" i="6"/>
  <c r="AC17" i="6" s="1"/>
  <c r="AB16" i="6"/>
  <c r="AC16" i="6" s="1"/>
  <c r="AB15" i="6"/>
  <c r="AC15" i="6" s="1"/>
  <c r="AB14" i="6"/>
  <c r="AC14" i="6" s="1"/>
  <c r="AB13" i="6"/>
  <c r="AC13" i="6" s="1"/>
  <c r="AB12" i="6"/>
  <c r="AC12" i="6" s="1"/>
  <c r="AB11" i="6"/>
  <c r="AC11" i="6" s="1"/>
  <c r="AB10" i="6"/>
  <c r="AC10" i="6" s="1"/>
  <c r="AB9" i="6"/>
  <c r="AC9" i="6" s="1"/>
  <c r="AB8" i="6"/>
  <c r="AC8" i="6" s="1"/>
  <c r="AB7" i="6"/>
  <c r="AC7" i="6" s="1"/>
  <c r="AB6" i="6"/>
  <c r="AC6" i="6" s="1"/>
  <c r="H99" i="4" l="1"/>
  <c r="N55" i="4"/>
  <c r="H42" i="4"/>
  <c r="H77" i="4"/>
  <c r="H51" i="4"/>
  <c r="N179" i="9"/>
  <c r="F192" i="9"/>
  <c r="H192" i="9"/>
  <c r="M192" i="9"/>
  <c r="N6" i="9"/>
  <c r="N57" i="9"/>
  <c r="N166" i="9"/>
  <c r="N162" i="9"/>
  <c r="N137" i="9"/>
  <c r="N9" i="9"/>
  <c r="N75" i="9"/>
  <c r="H53" i="4"/>
  <c r="N85" i="4"/>
  <c r="H101" i="4"/>
  <c r="N86" i="4"/>
  <c r="F138" i="4"/>
  <c r="H70" i="4"/>
  <c r="H67" i="4"/>
  <c r="H66" i="4"/>
  <c r="N54" i="4"/>
  <c r="H65" i="4"/>
  <c r="N87" i="4"/>
  <c r="N57" i="4"/>
  <c r="N58" i="4"/>
  <c r="N80" i="4"/>
  <c r="N81" i="4"/>
  <c r="N91" i="4"/>
  <c r="N97" i="4"/>
  <c r="N98" i="4"/>
  <c r="N84" i="4"/>
  <c r="N83" i="4"/>
  <c r="N71" i="4"/>
  <c r="N69" i="4"/>
  <c r="M138" i="4"/>
  <c r="N78" i="4"/>
  <c r="N68" i="4"/>
  <c r="H109" i="4"/>
  <c r="H108" i="4"/>
  <c r="H107" i="4"/>
  <c r="H105" i="4"/>
  <c r="N122" i="4"/>
  <c r="N121" i="4"/>
  <c r="H106" i="4"/>
  <c r="N123" i="4"/>
  <c r="N62" i="4"/>
  <c r="N32" i="4"/>
  <c r="H43" i="4"/>
  <c r="N52" i="4"/>
  <c r="N34" i="4"/>
  <c r="N18" i="4"/>
  <c r="N124" i="4"/>
  <c r="H119" i="4"/>
  <c r="H95" i="4"/>
  <c r="N94" i="4"/>
  <c r="N93" i="4"/>
  <c r="H22" i="4"/>
  <c r="N92" i="4"/>
  <c r="H6" i="4"/>
  <c r="H21" i="4"/>
  <c r="H20" i="4"/>
  <c r="H137" i="4"/>
  <c r="H12" i="4"/>
  <c r="H125" i="4"/>
  <c r="H72" i="4"/>
  <c r="N31" i="4"/>
  <c r="N30" i="4"/>
  <c r="N19" i="4"/>
  <c r="N104" i="4"/>
  <c r="N136" i="4"/>
  <c r="N135" i="4"/>
  <c r="N90" i="4"/>
  <c r="N40" i="4"/>
  <c r="N39" i="4"/>
  <c r="N37" i="4"/>
  <c r="H10" i="4"/>
  <c r="N120" i="4"/>
  <c r="N36" i="4"/>
  <c r="H79" i="4"/>
  <c r="N130" i="4"/>
  <c r="N33" i="4"/>
  <c r="H82" i="4"/>
  <c r="N134" i="4"/>
  <c r="N118" i="4"/>
  <c r="N103" i="4"/>
  <c r="N89" i="4"/>
  <c r="N63" i="4"/>
  <c r="H41" i="4"/>
  <c r="N133" i="4"/>
  <c r="N117" i="4"/>
  <c r="N102" i="4"/>
  <c r="N88" i="4"/>
  <c r="N132" i="4"/>
  <c r="N116" i="4"/>
  <c r="N76" i="4"/>
  <c r="N131" i="4"/>
  <c r="N115" i="4"/>
  <c r="N100" i="4"/>
  <c r="N50" i="4"/>
  <c r="N114" i="4"/>
  <c r="N49" i="4"/>
  <c r="N29" i="4"/>
  <c r="N129" i="4"/>
  <c r="N48" i="4"/>
  <c r="N28" i="4"/>
  <c r="H61" i="4"/>
  <c r="H26" i="4"/>
  <c r="N128" i="4"/>
  <c r="N112" i="4"/>
  <c r="N75" i="4"/>
  <c r="N47" i="4"/>
  <c r="N27" i="4"/>
  <c r="N127" i="4"/>
  <c r="N111" i="4"/>
  <c r="N74" i="4"/>
  <c r="N46" i="4"/>
  <c r="H24" i="4"/>
  <c r="N126" i="4"/>
  <c r="N110" i="4"/>
  <c r="N96" i="4"/>
  <c r="N73" i="4"/>
  <c r="N45" i="4"/>
  <c r="N25" i="4"/>
  <c r="N44" i="4"/>
  <c r="N64" i="4"/>
  <c r="H60" i="4"/>
  <c r="H59" i="4"/>
  <c r="N56" i="4"/>
  <c r="H38" i="4"/>
  <c r="H35" i="4"/>
  <c r="H23" i="4"/>
  <c r="H17" i="4"/>
  <c r="H16" i="4"/>
  <c r="H15" i="4"/>
  <c r="H14" i="4"/>
  <c r="N13" i="4"/>
  <c r="N11" i="4"/>
  <c r="N9" i="4"/>
  <c r="N8" i="4"/>
  <c r="N7" i="4"/>
  <c r="AB137" i="8"/>
  <c r="AC137" i="8"/>
  <c r="AB189" i="7"/>
  <c r="AC6" i="7"/>
  <c r="AC189" i="7" s="1"/>
  <c r="AC110" i="6"/>
  <c r="AB110" i="6"/>
  <c r="N192" i="9" l="1"/>
  <c r="H138" i="4"/>
  <c r="N138" i="4"/>
</calcChain>
</file>

<file path=xl/sharedStrings.xml><?xml version="1.0" encoding="utf-8"?>
<sst xmlns="http://schemas.openxmlformats.org/spreadsheetml/2006/main" count="2591" uniqueCount="317">
  <si>
    <t xml:space="preserve">  สรุปการรายงานผลการจัดซื้อวัสดุสำนักงาน ไตรมาส 1-4 ประจำปีงบประมาณ 2566</t>
  </si>
  <si>
    <t xml:space="preserve">  </t>
  </si>
  <si>
    <t>รายการวัสดุสำนักงาน</t>
  </si>
  <si>
    <t>ขนาด</t>
  </si>
  <si>
    <t>ปริมาณการจัดซื้อย้อนหลัง 2 ปี</t>
  </si>
  <si>
    <t>ปริมาณ</t>
  </si>
  <si>
    <t>ราคา/</t>
  </si>
  <si>
    <t>ประมาณการ</t>
  </si>
  <si>
    <t>ไตรมาสที่1</t>
  </si>
  <si>
    <t>ไตรมาสที่2</t>
  </si>
  <si>
    <t>ไตรมาสที่3</t>
  </si>
  <si>
    <t>ไตรมาสที่4</t>
  </si>
  <si>
    <t>ยอดรวมจัดซื้อจริง</t>
  </si>
  <si>
    <t>ที่</t>
  </si>
  <si>
    <t>บรรจุ</t>
  </si>
  <si>
    <t>คงคลัง</t>
  </si>
  <si>
    <t>หน่วย</t>
  </si>
  <si>
    <t>จัดซื้อปี66</t>
  </si>
  <si>
    <t>ตค.-ธค.</t>
  </si>
  <si>
    <t>มค.-มีค.</t>
  </si>
  <si>
    <t>เมย.-มิย.</t>
  </si>
  <si>
    <t>กค.-กย.</t>
  </si>
  <si>
    <t>จำนวน</t>
  </si>
  <si>
    <t xml:space="preserve"> มูลค่า(บาท) </t>
  </si>
  <si>
    <t>หน่วยนับ</t>
  </si>
  <si>
    <t>ในปี 64</t>
  </si>
  <si>
    <t>ในปี 65</t>
  </si>
  <si>
    <t>ยกมา</t>
  </si>
  <si>
    <t>(บาท)</t>
  </si>
  <si>
    <t>กรรไกร</t>
  </si>
  <si>
    <t>อัน</t>
  </si>
  <si>
    <t xml:space="preserve"> -   </t>
  </si>
  <si>
    <t>กระดาษทำปกสี</t>
  </si>
  <si>
    <t>รีม</t>
  </si>
  <si>
    <t>กระดาษสร้างแบบ</t>
  </si>
  <si>
    <t>โหล</t>
  </si>
  <si>
    <t>กระดาษถ่ายเอกสาร A4</t>
  </si>
  <si>
    <t>กระดาษถ่ายเอกสาร F4</t>
  </si>
  <si>
    <t>กระดาษเอนกประสงค์</t>
  </si>
  <si>
    <t>กระดาษทำเกียติบัตร</t>
  </si>
  <si>
    <t>กระดาษสติกเกอร์ใส</t>
  </si>
  <si>
    <t>กระดาษทำปกขาว</t>
  </si>
  <si>
    <t xml:space="preserve">กาวน้ำ </t>
  </si>
  <si>
    <t>กาวแท่ง</t>
  </si>
  <si>
    <t>หลอด</t>
  </si>
  <si>
    <t>กาวลาเท็กซ์</t>
  </si>
  <si>
    <t>ขวด</t>
  </si>
  <si>
    <t>ปากกาเคมีสีแดง</t>
  </si>
  <si>
    <t>ด้าม</t>
  </si>
  <si>
    <t>ปากกาเคมีสีดำ</t>
  </si>
  <si>
    <t>ปากกาเคมีสีน้ำเงิน</t>
  </si>
  <si>
    <t>คลิบหนีบกระดาษ No.108</t>
  </si>
  <si>
    <t>กล่อง</t>
  </si>
  <si>
    <t>คลิบหนีบกระดาษ No.109</t>
  </si>
  <si>
    <t>คลิบหนีบกระดาษ No.110</t>
  </si>
  <si>
    <t>คลิบหนีบกระดาษ No.111</t>
  </si>
  <si>
    <t>คลิบหนีบกระดาษ No.112</t>
  </si>
  <si>
    <t>คัดเตอร์เล็ก</t>
  </si>
  <si>
    <t>คัดเตอร์ใหญ่</t>
  </si>
  <si>
    <t>ใบคัดเตอร์เล็ก</t>
  </si>
  <si>
    <t>ใบคัดเตอร์ใหญ่</t>
  </si>
  <si>
    <t>เครื่องเย็บกระดาษ NO.10</t>
  </si>
  <si>
    <t>เครื่องเย็บกระดาษ NO.50</t>
  </si>
  <si>
    <t>ลวดเย็บกระดาษ10</t>
  </si>
  <si>
    <t>ลวดเย็บกระดาษ35</t>
  </si>
  <si>
    <t>ซองขยายข้าง A4</t>
  </si>
  <si>
    <t>ซอง</t>
  </si>
  <si>
    <t>ซองขยายข้าง F4</t>
  </si>
  <si>
    <t>ซองจดหมาย A4</t>
  </si>
  <si>
    <t>ซองจดหมายพับ 4</t>
  </si>
  <si>
    <t>มัด</t>
  </si>
  <si>
    <t>ลวดเสียบกระดาษ 11</t>
  </si>
  <si>
    <t>ลวดเสียบกระดาษ 00</t>
  </si>
  <si>
    <t>ตลับชาดสีแดง</t>
  </si>
  <si>
    <t>ตลับชาดสีดำ</t>
  </si>
  <si>
    <t>ตลับชาดสีน้ำเงิน</t>
  </si>
  <si>
    <t>หมึกเติมตลับชาดสีดำ</t>
  </si>
  <si>
    <t>หมึกตลับชาดสีแดง</t>
  </si>
  <si>
    <t>หมึกตลับชาดสีน้ำเงิน</t>
  </si>
  <si>
    <t>สมุดรับ-ส่ง</t>
  </si>
  <si>
    <t>เล่ม</t>
  </si>
  <si>
    <t>ทะเบียนรับ</t>
  </si>
  <si>
    <t>ทะเบียนส่ง</t>
  </si>
  <si>
    <t>สมุดเบอร์ 1</t>
  </si>
  <si>
    <t>สมุดเบอร์ 2</t>
  </si>
  <si>
    <t>สมุดบัญชี</t>
  </si>
  <si>
    <t>เทปกาวย่น</t>
  </si>
  <si>
    <t>ม้วน</t>
  </si>
  <si>
    <t xml:space="preserve">เทปใส 3/4นิ้ว </t>
  </si>
  <si>
    <t xml:space="preserve">เทปใส 1.5  นิ้ว </t>
  </si>
  <si>
    <t>เทปกาว 2หน้า บาง</t>
  </si>
  <si>
    <t>เทปกาว 2หน้า หนา</t>
  </si>
  <si>
    <t>น้ำยาลบคำผิด</t>
  </si>
  <si>
    <t>ด้ม</t>
  </si>
  <si>
    <t>ปากกาไวท์บอร์ดแดง</t>
  </si>
  <si>
    <t>แท่ง</t>
  </si>
  <si>
    <t>ปากกาไวท์บอร์ดน้ำเงิน</t>
  </si>
  <si>
    <t>ปากกาไวท์บอร์ดดำ</t>
  </si>
  <si>
    <t>แฟ้มเจาะ 1.5"</t>
  </si>
  <si>
    <t>แฟ้ม</t>
  </si>
  <si>
    <t>แฟ้มเจาะ 2"</t>
  </si>
  <si>
    <t>แฟ้มเจาะ 3"</t>
  </si>
  <si>
    <t>แฟ้มเจาะ 2" เอฟ4</t>
  </si>
  <si>
    <t>แฟ้มเสนอเซ็น</t>
  </si>
  <si>
    <t>หมึกเติมไวท์บอร์ดสีน้ำเงิน</t>
  </si>
  <si>
    <t>หมึกเติมไวท์บอร์ดสีแดง</t>
  </si>
  <si>
    <t>หมึกเติมไวท์บอร์ดสีดำ</t>
  </si>
  <si>
    <t>เม้าส์</t>
  </si>
  <si>
    <t>คีย์บอร์ด</t>
  </si>
  <si>
    <t>แผ่น ดีวีดี</t>
  </si>
  <si>
    <t>แผ่น</t>
  </si>
  <si>
    <t>แผ่น ซีดี</t>
  </si>
  <si>
    <t>ซองแผ่น ซีดี/ดีวีดี</t>
  </si>
  <si>
    <t>หมึกปริ้นเตอร์ 85A</t>
  </si>
  <si>
    <t>หมึกปริ้นเตอร์ 83A</t>
  </si>
  <si>
    <t>หมึกปริ้นเตอร์ 17A</t>
  </si>
  <si>
    <t>หมึกปริ้นเตอร์ 19A</t>
  </si>
  <si>
    <t>หมึกปริ้นเตอร์ 35A</t>
  </si>
  <si>
    <t>หมึกปริ้นเตอร์ 12A</t>
  </si>
  <si>
    <t>หมึกปริ้นเตอร์ FX9</t>
  </si>
  <si>
    <t>หมึกปริ้นเตอร์ CF280</t>
  </si>
  <si>
    <t>หมึกปริ้นเตอร์ fuji</t>
  </si>
  <si>
    <t>หมึกปริ้นเตอร์ fuji drum</t>
  </si>
  <si>
    <t>หมึกน้ำชนิดเติม eson 210</t>
  </si>
  <si>
    <t>หมึกน้ำชนิดเติม eson 330</t>
  </si>
  <si>
    <t>หมึกน้ำชนิดเติม hp gt 52</t>
  </si>
  <si>
    <t>ฟองน้ำล้างจาน</t>
  </si>
  <si>
    <t>สบู่</t>
  </si>
  <si>
    <t>ก้อน</t>
  </si>
  <si>
    <t>กระดาษชำระ</t>
  </si>
  <si>
    <t>ผงซักฟอก</t>
  </si>
  <si>
    <t>ถุง</t>
  </si>
  <si>
    <t>น้ำยาล้างห้องน้ำ</t>
  </si>
  <si>
    <t>น้ำยาล้างจาน</t>
  </si>
  <si>
    <t>น้ำยาถูพื้น</t>
  </si>
  <si>
    <t>กล.</t>
  </si>
  <si>
    <t>น้ำยาเช็ดกระจก</t>
  </si>
  <si>
    <t>แปรงขัดห้องน้ำ</t>
  </si>
  <si>
    <t>ถุงขยะ</t>
  </si>
  <si>
    <t>แพ๊ค</t>
  </si>
  <si>
    <t>ก้อนดับกลิ่น</t>
  </si>
  <si>
    <t>ยาพ่นแมลง</t>
  </si>
  <si>
    <t>สเปรย์ปรับอากาศ</t>
  </si>
  <si>
    <t>เชือกฟาง</t>
  </si>
  <si>
    <t>ถุงมือยาง</t>
  </si>
  <si>
    <t>คู่</t>
  </si>
  <si>
    <t>ผ้าปิดจมูก</t>
  </si>
  <si>
    <t>ชิ้น</t>
  </si>
  <si>
    <t>ผ้าเช็ดมือ</t>
  </si>
  <si>
    <t>ผืน</t>
  </si>
  <si>
    <t>ไม้กวาดดอกหญ้า</t>
  </si>
  <si>
    <t>ไม้กวาดทางมะพร้าว</t>
  </si>
  <si>
    <t>ธงชาติไทย 60*90</t>
  </si>
  <si>
    <t>ธงตรา วปร 60*90</t>
  </si>
  <si>
    <t>กล่องพลาสติกใส่เอกสาร</t>
  </si>
  <si>
    <t>ตะกร้าใส่เอกสาร</t>
  </si>
  <si>
    <t>น้ำยาล้างรถ</t>
  </si>
  <si>
    <t xml:space="preserve">ถ่ายอัลคาไลน์ </t>
  </si>
  <si>
    <t>ตรายาง</t>
  </si>
  <si>
    <t>ดินสอ</t>
  </si>
  <si>
    <t>เครื่องคำนวน</t>
  </si>
  <si>
    <t>ปลั๊กพ่วง</t>
  </si>
  <si>
    <t>รวมทั้งสิ้น</t>
  </si>
  <si>
    <t>ผู้รายงาน .....................................................</t>
  </si>
  <si>
    <t>เจ้าหน้าที่พัสดุ</t>
  </si>
  <si>
    <t xml:space="preserve"> สำนักงานส่งเสริมการเรียนรู้ประจำจังหวัดน่าน ประจำปีงบประมาณ 2569</t>
  </si>
  <si>
    <t xml:space="preserve">  สรุปการรายงานผลการจัดซื้อวัสดุสำนักงาน ไตรมาส 1-2 (ต.ค.68-มี.ค.69)</t>
  </si>
  <si>
    <t>ราคา</t>
  </si>
  <si>
    <t>ต่อหน่วย</t>
  </si>
  <si>
    <t>รวม</t>
  </si>
  <si>
    <t>มูลค่า</t>
  </si>
  <si>
    <t>บาท</t>
  </si>
  <si>
    <t>หมึกน้ำชนิดเติม Epson 210</t>
  </si>
  <si>
    <t>หมึกน้ำชนิดเติม Epson 330</t>
  </si>
  <si>
    <t>ฮาร์ดดิสพกพา 1 TB</t>
  </si>
  <si>
    <t>หมึกน้ำชนิดเติม Epson 003 ดำ</t>
  </si>
  <si>
    <t>หมึกน้ำชนิดเติม Epson 003 เงิน</t>
  </si>
  <si>
    <t>หมึกน้ำชนิดเติม Epson 003 เหลือง</t>
  </si>
  <si>
    <t>หมึกน้ำชนิดเติม Epson 003 แดง</t>
  </si>
  <si>
    <t>ลวดเสียบกระดาษ 1</t>
  </si>
  <si>
    <t>ลัง</t>
  </si>
  <si>
    <t>น้ำยาล้างห้องน้ำ 900 มล.</t>
  </si>
  <si>
    <t>น้ำยาล้างจาน 3600 มล.</t>
  </si>
  <si>
    <t>ถุงขยะ 28x30 นิ้ว</t>
  </si>
  <si>
    <t>เทปกาว 2 นิ้ว</t>
  </si>
  <si>
    <t>ธงชาติไทย 60*90 ซม.</t>
  </si>
  <si>
    <t>ธงตรา วปร. 60*90 ซม.</t>
  </si>
  <si>
    <t>เสาธง 2 เมตร</t>
  </si>
  <si>
    <t>ธงเสมาธรรมจักร  60*90 ซม.</t>
  </si>
  <si>
    <t>ต้น</t>
  </si>
  <si>
    <t>สาย HDMI สายถัก ยาว 30 เมตร</t>
  </si>
  <si>
    <t>สาย HDMI สายถัก ยาว 20 เมตร</t>
  </si>
  <si>
    <t>สาย mini-HDMI to HDMI 10 เมตร</t>
  </si>
  <si>
    <t xml:space="preserve">กล่องแยกจอ HDMI Splinter 1:8 </t>
  </si>
  <si>
    <t xml:space="preserve">สายแลนภายใน  </t>
  </si>
  <si>
    <t>ล้อเก็บสายไฟ สายไฟยาว 10 เมตร</t>
  </si>
  <si>
    <t>ปลั๊กไฟ 10 เมตร</t>
  </si>
  <si>
    <t>64GB SD Card 100MB/s.</t>
  </si>
  <si>
    <t>เส้น</t>
  </si>
  <si>
    <t>กรอบรูป A4</t>
  </si>
  <si>
    <t>เทปกาว 2 หน้า บาง 3/4 นิ้ว</t>
  </si>
  <si>
    <t>ที่ดึงแม็ก</t>
  </si>
  <si>
    <t>กรรไกร ใหญ่ 9 นิ้ว</t>
  </si>
  <si>
    <t>ลวดเย็บกระดาษ 23/10</t>
  </si>
  <si>
    <t>ลวดเย็บกระดาษ 23/13</t>
  </si>
  <si>
    <t>ลวดเย็บกระดาษ 23/15</t>
  </si>
  <si>
    <t>ลวดเย็บกระดาษ 23/17</t>
  </si>
  <si>
    <t>กรรไกร ใหญ่ 8 นิ้ว</t>
  </si>
  <si>
    <t>ปลั๊กไฟ 5 เมตร</t>
  </si>
  <si>
    <t>ที่แขวนตรายาง 8 ช่อง 1 ชั้น</t>
  </si>
  <si>
    <t>หมึกน้ำชนิดเติม Epson L5190 ดำ</t>
  </si>
  <si>
    <t xml:space="preserve">เทปกาวผ้า 1.5 นิ้ว </t>
  </si>
  <si>
    <t>ซองสีน้ำตาล ขยายข้าง A4</t>
  </si>
  <si>
    <t>กระดาษโฟโต้ 180 แกรม</t>
  </si>
  <si>
    <t>กระดาษถ่ายเอกสาร A4  80 แกรม</t>
  </si>
  <si>
    <t>ห่อ</t>
  </si>
  <si>
    <t>กาวแท่ง 21 กรัม</t>
  </si>
  <si>
    <t>ยางลบ</t>
  </si>
  <si>
    <t>หลอดไฟ LED ขนาด 18 วัตต์</t>
  </si>
  <si>
    <t>หลอดไฟ LED ขนาด 19 วัตต์</t>
  </si>
  <si>
    <t>ผ้าริ้วประดับ สีขาว</t>
  </si>
  <si>
    <t>ผ้าริ้วประดับ สีดำ</t>
  </si>
  <si>
    <t>ผ้าริ้วประดับ สีเหลือง</t>
  </si>
  <si>
    <t>หลา</t>
  </si>
  <si>
    <t>เข็มกลัด</t>
  </si>
  <si>
    <t>สมุดลงนามถวายอาลัย</t>
  </si>
  <si>
    <t>พวง</t>
  </si>
  <si>
    <t>กระดาษสติกเกอร์ใส A4 (50 แผ่น)</t>
  </si>
  <si>
    <t>ซองจดหมายพับ 4 ครุฑ</t>
  </si>
  <si>
    <t>ซองสีน้ำตาล ไม่ขยายข้าง A4</t>
  </si>
  <si>
    <t>ดินสอ 2B</t>
  </si>
  <si>
    <t>ดินสอ HB</t>
  </si>
  <si>
    <t>ครีมนับแบงค์ 40 กรัม</t>
  </si>
  <si>
    <t>ยางลบปากกา</t>
  </si>
  <si>
    <t>เทปลบคำผิด</t>
  </si>
  <si>
    <t xml:space="preserve">แฟ้มกระดุม 1 เม็ด ไม่ขยายข้าง F4 </t>
  </si>
  <si>
    <t>หมึกน้ำชนิดเติม Epson 664 ดำ</t>
  </si>
  <si>
    <t>หมึกน้ำชนิดเติม Epson 664 แดง</t>
  </si>
  <si>
    <t>หมึกน้ำชนิดเติม Epson 664 เงิน</t>
  </si>
  <si>
    <t>หมึกน้ำชนิดเติม Epson 664 เหลือง</t>
  </si>
  <si>
    <t>ตรายาง ทราบ</t>
  </si>
  <si>
    <t>พระบรมฉายาลักษณ์พร้อมกรอบ</t>
  </si>
  <si>
    <t>กรอบ</t>
  </si>
  <si>
    <t>กรรไกรตัดหญ้า</t>
  </si>
  <si>
    <t>ที่ตักขยะ</t>
  </si>
  <si>
    <t>ซองสีน้ำตาล ขยายข้าง F4</t>
  </si>
  <si>
    <t>เทปกาวย่น 2 นิ้ว</t>
  </si>
  <si>
    <t>หมึกปริ้นเตอร์ HP 17A</t>
  </si>
  <si>
    <t>กระดาษปกขาว 150 แกรม</t>
  </si>
  <si>
    <t>ปากกาเน้นข้อความ</t>
  </si>
  <si>
    <t>ไม้บรรทัด 12 นิ้ว</t>
  </si>
  <si>
    <t>กระดาษ Postit ขนาด 3x3 นิ้ว</t>
  </si>
  <si>
    <t>แพ็ค</t>
  </si>
  <si>
    <t>กระดาษกาวโน๊ต ขนาด 12x50 มม.</t>
  </si>
  <si>
    <t xml:space="preserve">กระดาษสติ๊กเกอร์ขาวด้าน A4 </t>
  </si>
  <si>
    <t>ชุดธูปเทียนไฟฟ้า</t>
  </si>
  <si>
    <t>ชุด</t>
  </si>
  <si>
    <t>ปากกา สีน้ำเงิน 50 ด้าม</t>
  </si>
  <si>
    <t>กระปุก</t>
  </si>
  <si>
    <t>ปากกา สีแดง 50 ด้าม</t>
  </si>
  <si>
    <t>ดินสอ 2B (รุ่ง)</t>
  </si>
  <si>
    <t>ถุงขยะ 18x20 นิ้ว</t>
  </si>
  <si>
    <t>ถุงขยะ 28x36 นิ้ว</t>
  </si>
  <si>
    <t>แกลอน</t>
  </si>
  <si>
    <t>ตรายาง สำเนาถูกต้อง</t>
  </si>
  <si>
    <t>ตรายาง วันที่ (หมึกในตัว)</t>
  </si>
  <si>
    <t>ตรายาง วันที่ (ธรรมดา)</t>
  </si>
  <si>
    <t>หมึกปริ้นเตอร์ fuji xerox รุ่น CT202877 (รุ่ง)</t>
  </si>
  <si>
    <t>หมึกปริ้นเตอร์ fuji xerox รุ่น CT202877 (รวม)</t>
  </si>
  <si>
    <t>กล่องพลาสติกล้อเลื่อน คละสี</t>
  </si>
  <si>
    <t>กล่องพลาสติกใส่เอกสาร 100 ลิตร สีขาว</t>
  </si>
  <si>
    <t>ถ่านอัลคาไลน์ AA (2ก้อน)</t>
  </si>
  <si>
    <t>ถ่านอัลคาไลน์ AA (4ก้อน)</t>
  </si>
  <si>
    <t>กรอบเกียรติบัตร</t>
  </si>
  <si>
    <t>คลิบหนีบกระดาษ No.111 (รุ่ง)</t>
  </si>
  <si>
    <t>สมุดเสนอเซ็น</t>
  </si>
  <si>
    <t>แฟ้มสัน 3"</t>
  </si>
  <si>
    <t>แฟ้ม 2 ห่วง สัน 3.5 ซม.</t>
  </si>
  <si>
    <t>ไส้แฟ้ม ขนาด A4 ซองเอนกประสงค์ (100)</t>
  </si>
  <si>
    <t>ซองพลาสติกผูกเชือก A4 (6ซอง)</t>
  </si>
  <si>
    <t>หมึกปริ้นเตอร์ HP 85A</t>
  </si>
  <si>
    <t>หมึกปริ้นเตอร์ HP 83A</t>
  </si>
  <si>
    <t>แฟ้มซอง A4 (แพ็ค 12)</t>
  </si>
  <si>
    <t>กระป๋อง</t>
  </si>
  <si>
    <t>สเปรย์ดับกลิ่น 320 มล.</t>
  </si>
  <si>
    <t>สเปรย์ฉีดแมลง 600 มล.</t>
  </si>
  <si>
    <t>ธงชาติไทย 150*225 ซม.</t>
  </si>
  <si>
    <t>ก้อนดับกลิ่น 70 กรัม (3 ก้อน/แพ็ค)</t>
  </si>
  <si>
    <t>ถุงขยะ 24x28 นิ้ว</t>
  </si>
  <si>
    <t>กระดาษทิชชู เช็ดหน้า</t>
  </si>
  <si>
    <t>คีม ขนาด 8 นิ้ว</t>
  </si>
  <si>
    <t>แปรงขัดห้องน้ำ ด้ามสั้น</t>
  </si>
  <si>
    <t>ถ่านอัลคาไลน์ AAA (4ก้อน)</t>
  </si>
  <si>
    <t>ปริมาณการจัดซื้อ</t>
  </si>
  <si>
    <t>ย้อนหลัง 2 ปี</t>
  </si>
  <si>
    <t>ปี 67</t>
  </si>
  <si>
    <t>ปี 68</t>
  </si>
  <si>
    <t>ราคา/หน่วย</t>
  </si>
  <si>
    <t>จัดซื้อ ปี 69</t>
  </si>
  <si>
    <t>ไตรมาสที่ 1</t>
  </si>
  <si>
    <t>ต.ค.-ธ.ค.</t>
  </si>
  <si>
    <t>ไตรมาสที่ 2</t>
  </si>
  <si>
    <t>ม.ค.-มี.ค.</t>
  </si>
  <si>
    <t>เม.ย.-มิ.ย.</t>
  </si>
  <si>
    <t>ไตรมาสที่ 3</t>
  </si>
  <si>
    <t>ไตรมาสที่ 4</t>
  </si>
  <si>
    <t>ก.ค.-ก.ย.</t>
  </si>
  <si>
    <t>ยอดรวม</t>
  </si>
  <si>
    <t>จัดซื้อจริง</t>
  </si>
  <si>
    <t>หมึกน้ำชนิดเติม Epson L5190 ฟ้า</t>
  </si>
  <si>
    <t>หมึกน้ำชนิดเติม Epson L5190 เหลือง</t>
  </si>
  <si>
    <t>หมึกน้ำชนิดเติม Epson L5190 แดง</t>
  </si>
  <si>
    <t>ปากกาไวท์บอร์ด น้ำเงิน</t>
  </si>
  <si>
    <t xml:space="preserve">  สรุปการรายงานผลการจัดซื้อวัสดุสำนักงาน ไตรมาส 2 </t>
  </si>
  <si>
    <t xml:space="preserve">  สรุปการรายงานผลการจัดซื้อวัสดุสำนักงาน ไตรมาส 1</t>
  </si>
  <si>
    <t>-</t>
  </si>
  <si>
    <t xml:space="preserve">          (นางสาวพรรณภัทร์  น้ำสา)  ผู้รายงาน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</si>
</sst>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87" fontId="3" fillId="0" borderId="3" xfId="1" applyNumberFormat="1" applyFont="1" applyBorder="1" applyAlignment="1">
      <alignment horizontal="center" vertical="center"/>
    </xf>
    <xf numFmtId="187" fontId="3" fillId="0" borderId="0" xfId="1" applyNumberFormat="1" applyFont="1" applyAlignment="1">
      <alignment horizontal="center"/>
    </xf>
    <xf numFmtId="187" fontId="3" fillId="0" borderId="4" xfId="1" applyNumberFormat="1" applyFont="1" applyBorder="1" applyAlignment="1">
      <alignment horizontal="center" vertical="center"/>
    </xf>
    <xf numFmtId="187" fontId="3" fillId="0" borderId="5" xfId="1" applyNumberFormat="1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/>
    </xf>
    <xf numFmtId="187" fontId="2" fillId="0" borderId="0" xfId="1" applyNumberFormat="1" applyFont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" xfId="0" applyFont="1" applyBorder="1"/>
    <xf numFmtId="0" fontId="7" fillId="0" borderId="1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188" fontId="2" fillId="0" borderId="1" xfId="1" applyNumberFormat="1" applyFont="1" applyBorder="1" applyAlignment="1">
      <alignment horizontal="center"/>
    </xf>
    <xf numFmtId="187" fontId="3" fillId="3" borderId="1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187" fontId="2" fillId="4" borderId="1" xfId="1" applyNumberFormat="1" applyFont="1" applyFill="1" applyBorder="1" applyAlignment="1">
      <alignment horizontal="center"/>
    </xf>
    <xf numFmtId="187" fontId="3" fillId="4" borderId="1" xfId="1" applyNumberFormat="1" applyFont="1" applyFill="1" applyBorder="1" applyAlignment="1">
      <alignment horizontal="center" vertical="center"/>
    </xf>
    <xf numFmtId="0" fontId="2" fillId="4" borderId="0" xfId="0" applyFont="1" applyFill="1"/>
    <xf numFmtId="0" fontId="7" fillId="0" borderId="0" xfId="0" applyFont="1"/>
    <xf numFmtId="0" fontId="7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187" fontId="9" fillId="0" borderId="1" xfId="1" applyNumberFormat="1" applyFont="1" applyFill="1" applyBorder="1" applyAlignment="1">
      <alignment horizontal="center" vertical="center"/>
    </xf>
    <xf numFmtId="187" fontId="9" fillId="0" borderId="1" xfId="1" applyNumberFormat="1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87" fontId="9" fillId="0" borderId="1" xfId="1" applyNumberFormat="1" applyFont="1" applyBorder="1" applyAlignment="1">
      <alignment horizontal="center" vertical="center"/>
    </xf>
    <xf numFmtId="43" fontId="9" fillId="0" borderId="1" xfId="1" applyFont="1" applyFill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87" fontId="7" fillId="0" borderId="1" xfId="1" applyNumberFormat="1" applyFont="1" applyFill="1" applyBorder="1" applyAlignment="1">
      <alignment horizontal="center"/>
    </xf>
    <xf numFmtId="187" fontId="7" fillId="0" borderId="1" xfId="1" applyNumberFormat="1" applyFont="1" applyBorder="1" applyAlignment="1">
      <alignment horizontal="center"/>
    </xf>
    <xf numFmtId="43" fontId="7" fillId="0" borderId="1" xfId="1" applyFont="1" applyBorder="1" applyAlignment="1">
      <alignment horizontal="center"/>
    </xf>
    <xf numFmtId="187" fontId="7" fillId="0" borderId="1" xfId="1" applyNumberFormat="1" applyFont="1" applyBorder="1" applyAlignment="1">
      <alignment horizontal="center" vertical="center"/>
    </xf>
    <xf numFmtId="0" fontId="7" fillId="0" borderId="3" xfId="0" applyFont="1" applyBorder="1"/>
    <xf numFmtId="0" fontId="7" fillId="0" borderId="13" xfId="0" applyFont="1" applyBorder="1" applyAlignment="1">
      <alignment horizontal="center"/>
    </xf>
    <xf numFmtId="43" fontId="9" fillId="0" borderId="15" xfId="1" applyFont="1" applyFill="1" applyBorder="1" applyAlignment="1">
      <alignment horizontal="center"/>
    </xf>
    <xf numFmtId="43" fontId="9" fillId="0" borderId="15" xfId="1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187" fontId="7" fillId="0" borderId="0" xfId="1" applyNumberFormat="1" applyFont="1" applyAlignment="1">
      <alignment horizontal="center"/>
    </xf>
    <xf numFmtId="43" fontId="7" fillId="0" borderId="0" xfId="1" applyFont="1" applyAlignment="1">
      <alignment horizontal="center"/>
    </xf>
    <xf numFmtId="187" fontId="7" fillId="0" borderId="0" xfId="1" applyNumberFormat="1" applyFont="1" applyFill="1" applyAlignment="1">
      <alignment horizontal="center"/>
    </xf>
    <xf numFmtId="187" fontId="9" fillId="0" borderId="0" xfId="1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87" fontId="3" fillId="2" borderId="6" xfId="1" applyNumberFormat="1" applyFont="1" applyFill="1" applyBorder="1" applyAlignment="1">
      <alignment horizontal="center" vertical="center"/>
    </xf>
    <xf numFmtId="187" fontId="3" fillId="2" borderId="10" xfId="1" applyNumberFormat="1" applyFont="1" applyFill="1" applyBorder="1" applyAlignment="1">
      <alignment horizontal="center" vertical="center"/>
    </xf>
    <xf numFmtId="187" fontId="3" fillId="2" borderId="7" xfId="1" applyNumberFormat="1" applyFont="1" applyFill="1" applyBorder="1" applyAlignment="1">
      <alignment horizontal="center" vertical="center"/>
    </xf>
    <xf numFmtId="187" fontId="3" fillId="2" borderId="11" xfId="1" applyNumberFormat="1" applyFont="1" applyFill="1" applyBorder="1" applyAlignment="1">
      <alignment horizontal="center" vertical="center"/>
    </xf>
    <xf numFmtId="187" fontId="3" fillId="2" borderId="0" xfId="1" applyNumberFormat="1" applyFont="1" applyFill="1" applyBorder="1" applyAlignment="1">
      <alignment horizontal="center" vertical="center"/>
    </xf>
    <xf numFmtId="187" fontId="3" fillId="2" borderId="12" xfId="1" applyNumberFormat="1" applyFont="1" applyFill="1" applyBorder="1" applyAlignment="1">
      <alignment horizontal="center" vertical="center"/>
    </xf>
    <xf numFmtId="187" fontId="3" fillId="2" borderId="8" xfId="1" applyNumberFormat="1" applyFont="1" applyFill="1" applyBorder="1" applyAlignment="1">
      <alignment horizontal="center" vertical="center"/>
    </xf>
    <xf numFmtId="187" fontId="3" fillId="2" borderId="2" xfId="1" applyNumberFormat="1" applyFont="1" applyFill="1" applyBorder="1" applyAlignment="1">
      <alignment horizontal="center" vertical="center"/>
    </xf>
    <xf numFmtId="187" fontId="3" fillId="2" borderId="9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43" fontId="9" fillId="0" borderId="3" xfId="1" applyFont="1" applyBorder="1" applyAlignment="1">
      <alignment horizontal="center" vertical="center"/>
    </xf>
    <xf numFmtId="43" fontId="9" fillId="0" borderId="5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187" fontId="9" fillId="0" borderId="14" xfId="1" applyNumberFormat="1" applyFont="1" applyBorder="1" applyAlignment="1">
      <alignment horizontal="center" vertical="center"/>
    </xf>
    <xf numFmtId="187" fontId="9" fillId="0" borderId="13" xfId="1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3" fontId="9" fillId="0" borderId="3" xfId="1" applyFont="1" applyFill="1" applyBorder="1" applyAlignment="1">
      <alignment horizontal="center" vertical="center"/>
    </xf>
    <xf numFmtId="43" fontId="9" fillId="0" borderId="5" xfId="1" applyFont="1" applyFill="1" applyBorder="1" applyAlignment="1">
      <alignment horizontal="center" vertical="center"/>
    </xf>
    <xf numFmtId="187" fontId="9" fillId="0" borderId="3" xfId="1" applyNumberFormat="1" applyFont="1" applyFill="1" applyBorder="1" applyAlignment="1">
      <alignment horizontal="center" vertical="center"/>
    </xf>
    <xf numFmtId="187" fontId="9" fillId="0" borderId="5" xfId="1" applyNumberFormat="1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7534D-FE84-442E-AD13-7D734EC1D798}">
  <dimension ref="A1:N197"/>
  <sheetViews>
    <sheetView view="pageLayout" zoomScaleNormal="100" zoomScaleSheetLayoutView="110" workbookViewId="0">
      <selection activeCell="B6" sqref="B6"/>
    </sheetView>
  </sheetViews>
  <sheetFormatPr defaultRowHeight="20.25" x14ac:dyDescent="0.3"/>
  <cols>
    <col min="1" max="1" width="4.375" style="53" customWidth="1"/>
    <col min="2" max="2" width="34.875" style="32" bestFit="1" customWidth="1"/>
    <col min="3" max="3" width="7.375" style="33" bestFit="1" customWidth="1"/>
    <col min="4" max="5" width="7.75" style="54" customWidth="1"/>
    <col min="6" max="6" width="8.5" style="54" customWidth="1"/>
    <col min="7" max="7" width="12" style="55" bestFit="1" customWidth="1"/>
    <col min="8" max="8" width="10.875" style="56" customWidth="1"/>
    <col min="9" max="9" width="10.875" style="54" bestFit="1" customWidth="1"/>
    <col min="10" max="10" width="9.625" style="55" customWidth="1"/>
    <col min="11" max="11" width="9.625" style="54" customWidth="1"/>
    <col min="12" max="12" width="9.625" style="57" customWidth="1"/>
    <col min="13" max="13" width="10.875" style="54" bestFit="1" customWidth="1"/>
    <col min="14" max="14" width="13.25" style="55" customWidth="1"/>
    <col min="15" max="16384" width="9" style="32"/>
  </cols>
  <sheetData>
    <row r="1" spans="1:14" ht="23.25" x14ac:dyDescent="0.3">
      <c r="A1" s="76" t="s">
        <v>166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 ht="23.25" x14ac:dyDescent="0.3">
      <c r="A2" s="77" t="s">
        <v>165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4" x14ac:dyDescent="0.3">
      <c r="A3" s="81" t="s">
        <v>13</v>
      </c>
      <c r="B3" s="81" t="s">
        <v>2</v>
      </c>
      <c r="C3" s="34" t="s">
        <v>3</v>
      </c>
      <c r="D3" s="79" t="s">
        <v>293</v>
      </c>
      <c r="E3" s="80"/>
      <c r="F3" s="35" t="s">
        <v>5</v>
      </c>
      <c r="G3" s="84" t="s">
        <v>297</v>
      </c>
      <c r="H3" s="35" t="s">
        <v>7</v>
      </c>
      <c r="I3" s="86" t="s">
        <v>299</v>
      </c>
      <c r="J3" s="84" t="s">
        <v>301</v>
      </c>
      <c r="K3" s="86" t="s">
        <v>304</v>
      </c>
      <c r="L3" s="86" t="s">
        <v>305</v>
      </c>
      <c r="M3" s="36" t="s">
        <v>307</v>
      </c>
      <c r="N3" s="74" t="s">
        <v>170</v>
      </c>
    </row>
    <row r="4" spans="1:14" x14ac:dyDescent="0.3">
      <c r="A4" s="82"/>
      <c r="B4" s="82"/>
      <c r="C4" s="37" t="s">
        <v>14</v>
      </c>
      <c r="D4" s="79" t="s">
        <v>294</v>
      </c>
      <c r="E4" s="80"/>
      <c r="F4" s="35" t="s">
        <v>15</v>
      </c>
      <c r="G4" s="85"/>
      <c r="H4" s="35" t="s">
        <v>298</v>
      </c>
      <c r="I4" s="87"/>
      <c r="J4" s="85"/>
      <c r="K4" s="87"/>
      <c r="L4" s="87"/>
      <c r="M4" s="36" t="s">
        <v>308</v>
      </c>
      <c r="N4" s="75"/>
    </row>
    <row r="5" spans="1:14" x14ac:dyDescent="0.3">
      <c r="A5" s="83"/>
      <c r="B5" s="83"/>
      <c r="C5" s="38" t="s">
        <v>24</v>
      </c>
      <c r="D5" s="39" t="s">
        <v>295</v>
      </c>
      <c r="E5" s="35" t="s">
        <v>296</v>
      </c>
      <c r="F5" s="35" t="s">
        <v>27</v>
      </c>
      <c r="G5" s="40" t="s">
        <v>28</v>
      </c>
      <c r="H5" s="35" t="s">
        <v>28</v>
      </c>
      <c r="I5" s="35" t="s">
        <v>300</v>
      </c>
      <c r="J5" s="40" t="s">
        <v>302</v>
      </c>
      <c r="K5" s="35" t="s">
        <v>303</v>
      </c>
      <c r="L5" s="35" t="s">
        <v>306</v>
      </c>
      <c r="M5" s="39" t="s">
        <v>22</v>
      </c>
      <c r="N5" s="41" t="s">
        <v>28</v>
      </c>
    </row>
    <row r="6" spans="1:14" x14ac:dyDescent="0.3">
      <c r="A6" s="42">
        <v>1</v>
      </c>
      <c r="B6" s="43" t="s">
        <v>202</v>
      </c>
      <c r="C6" s="44" t="s">
        <v>30</v>
      </c>
      <c r="D6" s="45">
        <v>0</v>
      </c>
      <c r="E6" s="45">
        <v>0</v>
      </c>
      <c r="F6" s="46">
        <f>D6+E6</f>
        <v>0</v>
      </c>
      <c r="G6" s="47">
        <v>50</v>
      </c>
      <c r="H6" s="45">
        <f>M6</f>
        <v>3</v>
      </c>
      <c r="I6" s="48">
        <v>3</v>
      </c>
      <c r="J6" s="47"/>
      <c r="K6" s="46" t="s">
        <v>315</v>
      </c>
      <c r="L6" s="46" t="s">
        <v>315</v>
      </c>
      <c r="M6" s="47">
        <f>I6+J6</f>
        <v>3</v>
      </c>
      <c r="N6" s="47">
        <f>G6*M6</f>
        <v>150</v>
      </c>
    </row>
    <row r="7" spans="1:14" x14ac:dyDescent="0.3">
      <c r="A7" s="42">
        <v>2</v>
      </c>
      <c r="B7" s="43" t="s">
        <v>207</v>
      </c>
      <c r="C7" s="44" t="s">
        <v>30</v>
      </c>
      <c r="D7" s="45">
        <v>0</v>
      </c>
      <c r="E7" s="45">
        <v>0</v>
      </c>
      <c r="F7" s="46">
        <f t="shared" ref="F7:F70" si="0">D7+E7</f>
        <v>0</v>
      </c>
      <c r="G7" s="47">
        <v>80</v>
      </c>
      <c r="H7" s="45">
        <f t="shared" ref="H7:H70" si="1">M7</f>
        <v>4</v>
      </c>
      <c r="I7" s="46">
        <v>4</v>
      </c>
      <c r="J7" s="47"/>
      <c r="K7" s="46" t="s">
        <v>315</v>
      </c>
      <c r="L7" s="46" t="s">
        <v>315</v>
      </c>
      <c r="M7" s="47">
        <f t="shared" ref="M7:M70" si="2">I7+J7</f>
        <v>4</v>
      </c>
      <c r="N7" s="47">
        <f t="shared" ref="N7:N69" si="3">G7*M7</f>
        <v>320</v>
      </c>
    </row>
    <row r="8" spans="1:14" x14ac:dyDescent="0.3">
      <c r="A8" s="42">
        <v>3</v>
      </c>
      <c r="B8" s="43" t="s">
        <v>32</v>
      </c>
      <c r="C8" s="44" t="s">
        <v>215</v>
      </c>
      <c r="D8" s="45">
        <v>0</v>
      </c>
      <c r="E8" s="45">
        <v>0</v>
      </c>
      <c r="F8" s="46">
        <f t="shared" si="0"/>
        <v>0</v>
      </c>
      <c r="G8" s="47">
        <v>160</v>
      </c>
      <c r="H8" s="45">
        <f t="shared" si="1"/>
        <v>5</v>
      </c>
      <c r="I8" s="46">
        <v>5</v>
      </c>
      <c r="J8" s="47"/>
      <c r="K8" s="46" t="s">
        <v>315</v>
      </c>
      <c r="L8" s="46" t="s">
        <v>315</v>
      </c>
      <c r="M8" s="47">
        <f t="shared" si="2"/>
        <v>5</v>
      </c>
      <c r="N8" s="47">
        <f t="shared" si="3"/>
        <v>800</v>
      </c>
    </row>
    <row r="9" spans="1:14" x14ac:dyDescent="0.3">
      <c r="A9" s="42">
        <v>4</v>
      </c>
      <c r="B9" s="43" t="s">
        <v>34</v>
      </c>
      <c r="C9" s="44" t="s">
        <v>35</v>
      </c>
      <c r="D9" s="45">
        <v>0</v>
      </c>
      <c r="E9" s="45">
        <v>0</v>
      </c>
      <c r="F9" s="46">
        <f t="shared" si="0"/>
        <v>0</v>
      </c>
      <c r="G9" s="47">
        <v>45</v>
      </c>
      <c r="H9" s="45">
        <f t="shared" si="1"/>
        <v>2</v>
      </c>
      <c r="I9" s="46">
        <v>2</v>
      </c>
      <c r="J9" s="47"/>
      <c r="K9" s="46" t="s">
        <v>315</v>
      </c>
      <c r="L9" s="46" t="s">
        <v>315</v>
      </c>
      <c r="M9" s="47">
        <f t="shared" si="2"/>
        <v>2</v>
      </c>
      <c r="N9" s="47">
        <f t="shared" si="3"/>
        <v>90</v>
      </c>
    </row>
    <row r="10" spans="1:14" x14ac:dyDescent="0.3">
      <c r="A10" s="42">
        <v>5</v>
      </c>
      <c r="B10" s="43" t="s">
        <v>214</v>
      </c>
      <c r="C10" s="44" t="s">
        <v>33</v>
      </c>
      <c r="D10" s="45">
        <v>0</v>
      </c>
      <c r="E10" s="45">
        <v>0</v>
      </c>
      <c r="F10" s="46">
        <f t="shared" si="0"/>
        <v>0</v>
      </c>
      <c r="G10" s="47">
        <v>125</v>
      </c>
      <c r="H10" s="45">
        <f t="shared" si="1"/>
        <v>242</v>
      </c>
      <c r="I10" s="46">
        <v>187</v>
      </c>
      <c r="J10" s="47">
        <v>55</v>
      </c>
      <c r="K10" s="46" t="s">
        <v>315</v>
      </c>
      <c r="L10" s="46" t="s">
        <v>315</v>
      </c>
      <c r="M10" s="47">
        <f t="shared" si="2"/>
        <v>242</v>
      </c>
      <c r="N10" s="47">
        <f t="shared" si="3"/>
        <v>30250</v>
      </c>
    </row>
    <row r="11" spans="1:14" x14ac:dyDescent="0.3">
      <c r="A11" s="42">
        <v>6</v>
      </c>
      <c r="B11" s="43" t="s">
        <v>37</v>
      </c>
      <c r="C11" s="44" t="s">
        <v>33</v>
      </c>
      <c r="D11" s="45">
        <v>0</v>
      </c>
      <c r="E11" s="45">
        <v>0</v>
      </c>
      <c r="F11" s="46">
        <f t="shared" si="0"/>
        <v>0</v>
      </c>
      <c r="G11" s="47">
        <v>0</v>
      </c>
      <c r="H11" s="45">
        <v>0</v>
      </c>
      <c r="I11" s="46" t="s">
        <v>315</v>
      </c>
      <c r="J11" s="46" t="s">
        <v>315</v>
      </c>
      <c r="K11" s="46" t="s">
        <v>315</v>
      </c>
      <c r="L11" s="46" t="s">
        <v>315</v>
      </c>
      <c r="M11" s="47">
        <v>0</v>
      </c>
      <c r="N11" s="47">
        <v>0</v>
      </c>
    </row>
    <row r="12" spans="1:14" x14ac:dyDescent="0.3">
      <c r="A12" s="42">
        <v>7</v>
      </c>
      <c r="B12" s="43" t="s">
        <v>213</v>
      </c>
      <c r="C12" s="44" t="s">
        <v>215</v>
      </c>
      <c r="D12" s="45">
        <v>0</v>
      </c>
      <c r="E12" s="45">
        <v>0</v>
      </c>
      <c r="F12" s="46">
        <f t="shared" si="0"/>
        <v>0</v>
      </c>
      <c r="G12" s="47">
        <v>265</v>
      </c>
      <c r="H12" s="45">
        <f t="shared" si="1"/>
        <v>9</v>
      </c>
      <c r="I12" s="46">
        <v>9</v>
      </c>
      <c r="J12" s="47"/>
      <c r="K12" s="46" t="s">
        <v>315</v>
      </c>
      <c r="L12" s="46" t="s">
        <v>315</v>
      </c>
      <c r="M12" s="47">
        <f t="shared" si="2"/>
        <v>9</v>
      </c>
      <c r="N12" s="47">
        <f t="shared" si="3"/>
        <v>2385</v>
      </c>
    </row>
    <row r="13" spans="1:14" x14ac:dyDescent="0.3">
      <c r="A13" s="42">
        <v>8</v>
      </c>
      <c r="B13" s="43" t="s">
        <v>39</v>
      </c>
      <c r="C13" s="44" t="s">
        <v>215</v>
      </c>
      <c r="D13" s="45">
        <v>0</v>
      </c>
      <c r="E13" s="45">
        <v>0</v>
      </c>
      <c r="F13" s="46">
        <f t="shared" si="0"/>
        <v>0</v>
      </c>
      <c r="G13" s="47" t="s">
        <v>315</v>
      </c>
      <c r="H13" s="45">
        <v>0</v>
      </c>
      <c r="I13" s="46" t="s">
        <v>315</v>
      </c>
      <c r="J13" s="46">
        <f t="shared" ref="J13:L13" si="4">O13</f>
        <v>0</v>
      </c>
      <c r="K13" s="46">
        <f t="shared" si="4"/>
        <v>0</v>
      </c>
      <c r="L13" s="46">
        <f t="shared" si="4"/>
        <v>0</v>
      </c>
      <c r="M13" s="47">
        <v>0</v>
      </c>
      <c r="N13" s="47">
        <v>0</v>
      </c>
    </row>
    <row r="14" spans="1:14" x14ac:dyDescent="0.3">
      <c r="A14" s="42">
        <v>9</v>
      </c>
      <c r="B14" s="43" t="s">
        <v>227</v>
      </c>
      <c r="C14" s="44" t="s">
        <v>215</v>
      </c>
      <c r="D14" s="45">
        <v>0</v>
      </c>
      <c r="E14" s="45">
        <v>0</v>
      </c>
      <c r="F14" s="46">
        <f t="shared" si="0"/>
        <v>0</v>
      </c>
      <c r="G14" s="47">
        <v>220</v>
      </c>
      <c r="H14" s="45">
        <f t="shared" si="1"/>
        <v>3</v>
      </c>
      <c r="I14" s="46">
        <v>3</v>
      </c>
      <c r="J14" s="47"/>
      <c r="K14" s="46" t="s">
        <v>315</v>
      </c>
      <c r="L14" s="46" t="s">
        <v>315</v>
      </c>
      <c r="M14" s="47">
        <f t="shared" si="2"/>
        <v>3</v>
      </c>
      <c r="N14" s="47">
        <f t="shared" si="3"/>
        <v>660</v>
      </c>
    </row>
    <row r="15" spans="1:14" x14ac:dyDescent="0.3">
      <c r="A15" s="42">
        <v>10</v>
      </c>
      <c r="B15" s="43" t="s">
        <v>254</v>
      </c>
      <c r="C15" s="44" t="s">
        <v>252</v>
      </c>
      <c r="D15" s="45">
        <v>0</v>
      </c>
      <c r="E15" s="45">
        <v>0</v>
      </c>
      <c r="F15" s="46">
        <f t="shared" si="0"/>
        <v>0</v>
      </c>
      <c r="G15" s="47">
        <v>150</v>
      </c>
      <c r="H15" s="45">
        <f t="shared" si="1"/>
        <v>5</v>
      </c>
      <c r="I15" s="46">
        <v>5</v>
      </c>
      <c r="J15" s="47"/>
      <c r="K15" s="46" t="s">
        <v>315</v>
      </c>
      <c r="L15" s="46" t="s">
        <v>315</v>
      </c>
      <c r="M15" s="47">
        <f t="shared" si="2"/>
        <v>5</v>
      </c>
      <c r="N15" s="47">
        <f t="shared" si="3"/>
        <v>750</v>
      </c>
    </row>
    <row r="16" spans="1:14" x14ac:dyDescent="0.3">
      <c r="A16" s="42">
        <v>11</v>
      </c>
      <c r="B16" s="43" t="s">
        <v>248</v>
      </c>
      <c r="C16" s="44" t="s">
        <v>215</v>
      </c>
      <c r="D16" s="45">
        <v>0</v>
      </c>
      <c r="E16" s="45">
        <v>0</v>
      </c>
      <c r="F16" s="46">
        <f t="shared" si="0"/>
        <v>0</v>
      </c>
      <c r="G16" s="47">
        <v>100</v>
      </c>
      <c r="H16" s="45">
        <f t="shared" si="1"/>
        <v>2</v>
      </c>
      <c r="I16" s="46">
        <v>2</v>
      </c>
      <c r="J16" s="47"/>
      <c r="K16" s="46" t="s">
        <v>315</v>
      </c>
      <c r="L16" s="46" t="s">
        <v>315</v>
      </c>
      <c r="M16" s="47">
        <f t="shared" si="2"/>
        <v>2</v>
      </c>
      <c r="N16" s="47">
        <f t="shared" si="3"/>
        <v>200</v>
      </c>
    </row>
    <row r="17" spans="1:14" x14ac:dyDescent="0.3">
      <c r="A17" s="42">
        <v>12</v>
      </c>
      <c r="B17" s="43" t="s">
        <v>251</v>
      </c>
      <c r="C17" s="44" t="s">
        <v>252</v>
      </c>
      <c r="D17" s="45">
        <v>0</v>
      </c>
      <c r="E17" s="45">
        <v>0</v>
      </c>
      <c r="F17" s="46">
        <f t="shared" si="0"/>
        <v>0</v>
      </c>
      <c r="G17" s="47">
        <v>40</v>
      </c>
      <c r="H17" s="45">
        <f t="shared" si="1"/>
        <v>6</v>
      </c>
      <c r="I17" s="46">
        <v>2</v>
      </c>
      <c r="J17" s="47">
        <v>4</v>
      </c>
      <c r="K17" s="46" t="s">
        <v>315</v>
      </c>
      <c r="L17" s="46" t="s">
        <v>315</v>
      </c>
      <c r="M17" s="47">
        <f t="shared" si="2"/>
        <v>6</v>
      </c>
      <c r="N17" s="47">
        <f t="shared" si="3"/>
        <v>240</v>
      </c>
    </row>
    <row r="18" spans="1:14" x14ac:dyDescent="0.3">
      <c r="A18" s="42">
        <v>13</v>
      </c>
      <c r="B18" s="43" t="s">
        <v>253</v>
      </c>
      <c r="C18" s="44" t="s">
        <v>252</v>
      </c>
      <c r="D18" s="45">
        <v>0</v>
      </c>
      <c r="E18" s="45">
        <v>0</v>
      </c>
      <c r="F18" s="46">
        <f t="shared" si="0"/>
        <v>0</v>
      </c>
      <c r="G18" s="47">
        <v>35</v>
      </c>
      <c r="H18" s="45">
        <f t="shared" si="1"/>
        <v>2</v>
      </c>
      <c r="I18" s="46">
        <v>2</v>
      </c>
      <c r="J18" s="47"/>
      <c r="K18" s="46" t="s">
        <v>315</v>
      </c>
      <c r="L18" s="46" t="s">
        <v>315</v>
      </c>
      <c r="M18" s="47">
        <f t="shared" si="2"/>
        <v>2</v>
      </c>
      <c r="N18" s="47">
        <f t="shared" si="3"/>
        <v>70</v>
      </c>
    </row>
    <row r="19" spans="1:14" x14ac:dyDescent="0.3">
      <c r="A19" s="42">
        <v>14</v>
      </c>
      <c r="B19" s="43" t="s">
        <v>199</v>
      </c>
      <c r="C19" s="44" t="s">
        <v>30</v>
      </c>
      <c r="D19" s="45">
        <v>0</v>
      </c>
      <c r="E19" s="45">
        <v>0</v>
      </c>
      <c r="F19" s="46">
        <f t="shared" si="0"/>
        <v>0</v>
      </c>
      <c r="G19" s="47">
        <v>150</v>
      </c>
      <c r="H19" s="45">
        <f t="shared" si="1"/>
        <v>18</v>
      </c>
      <c r="I19" s="46">
        <v>18</v>
      </c>
      <c r="J19" s="47"/>
      <c r="K19" s="46" t="s">
        <v>315</v>
      </c>
      <c r="L19" s="46" t="s">
        <v>315</v>
      </c>
      <c r="M19" s="47">
        <f t="shared" si="2"/>
        <v>18</v>
      </c>
      <c r="N19" s="47">
        <f t="shared" si="3"/>
        <v>2700</v>
      </c>
    </row>
    <row r="20" spans="1:14" x14ac:dyDescent="0.3">
      <c r="A20" s="42">
        <v>15</v>
      </c>
      <c r="B20" s="43" t="s">
        <v>273</v>
      </c>
      <c r="C20" s="44" t="s">
        <v>30</v>
      </c>
      <c r="D20" s="45">
        <v>0</v>
      </c>
      <c r="E20" s="45">
        <v>0</v>
      </c>
      <c r="F20" s="46">
        <f t="shared" si="0"/>
        <v>0</v>
      </c>
      <c r="G20" s="47" t="s">
        <v>315</v>
      </c>
      <c r="H20" s="45">
        <f t="shared" si="1"/>
        <v>0</v>
      </c>
      <c r="I20" s="46">
        <v>0</v>
      </c>
      <c r="J20" s="47">
        <v>0</v>
      </c>
      <c r="K20" s="46" t="s">
        <v>315</v>
      </c>
      <c r="L20" s="46" t="s">
        <v>315</v>
      </c>
      <c r="M20" s="47">
        <f t="shared" si="2"/>
        <v>0</v>
      </c>
      <c r="N20" s="47">
        <v>0</v>
      </c>
    </row>
    <row r="21" spans="1:14" x14ac:dyDescent="0.3">
      <c r="A21" s="42">
        <v>16</v>
      </c>
      <c r="B21" s="43" t="s">
        <v>42</v>
      </c>
      <c r="C21" s="44" t="s">
        <v>30</v>
      </c>
      <c r="D21" s="45">
        <v>0</v>
      </c>
      <c r="E21" s="45">
        <v>0</v>
      </c>
      <c r="F21" s="46">
        <f t="shared" si="0"/>
        <v>0</v>
      </c>
      <c r="G21" s="47" t="s">
        <v>315</v>
      </c>
      <c r="H21" s="45">
        <f t="shared" si="1"/>
        <v>0</v>
      </c>
      <c r="I21" s="46">
        <v>0</v>
      </c>
      <c r="J21" s="47">
        <v>0</v>
      </c>
      <c r="K21" s="46" t="s">
        <v>315</v>
      </c>
      <c r="L21" s="46" t="s">
        <v>315</v>
      </c>
      <c r="M21" s="47">
        <f t="shared" si="2"/>
        <v>0</v>
      </c>
      <c r="N21" s="47">
        <v>0</v>
      </c>
    </row>
    <row r="22" spans="1:14" x14ac:dyDescent="0.3">
      <c r="A22" s="42">
        <v>17</v>
      </c>
      <c r="B22" s="43" t="s">
        <v>216</v>
      </c>
      <c r="C22" s="44" t="s">
        <v>95</v>
      </c>
      <c r="D22" s="45">
        <v>0</v>
      </c>
      <c r="E22" s="45">
        <v>0</v>
      </c>
      <c r="F22" s="46">
        <f t="shared" si="0"/>
        <v>0</v>
      </c>
      <c r="G22" s="47">
        <v>58</v>
      </c>
      <c r="H22" s="45">
        <f t="shared" si="1"/>
        <v>18</v>
      </c>
      <c r="I22" s="46">
        <v>12</v>
      </c>
      <c r="J22" s="47">
        <v>6</v>
      </c>
      <c r="K22" s="46" t="s">
        <v>315</v>
      </c>
      <c r="L22" s="46" t="s">
        <v>315</v>
      </c>
      <c r="M22" s="47">
        <f t="shared" si="2"/>
        <v>18</v>
      </c>
      <c r="N22" s="47">
        <f t="shared" si="3"/>
        <v>1044</v>
      </c>
    </row>
    <row r="23" spans="1:14" x14ac:dyDescent="0.3">
      <c r="A23" s="42">
        <v>18</v>
      </c>
      <c r="B23" s="43" t="s">
        <v>45</v>
      </c>
      <c r="C23" s="44" t="s">
        <v>46</v>
      </c>
      <c r="D23" s="45">
        <v>0</v>
      </c>
      <c r="E23" s="45">
        <v>0</v>
      </c>
      <c r="F23" s="46">
        <f t="shared" si="0"/>
        <v>0</v>
      </c>
      <c r="G23" s="47" t="s">
        <v>315</v>
      </c>
      <c r="H23" s="45">
        <f t="shared" si="1"/>
        <v>0</v>
      </c>
      <c r="I23" s="46">
        <v>0</v>
      </c>
      <c r="J23" s="47">
        <v>0</v>
      </c>
      <c r="K23" s="46">
        <v>0</v>
      </c>
      <c r="L23" s="46" t="s">
        <v>315</v>
      </c>
      <c r="M23" s="47">
        <f t="shared" si="2"/>
        <v>0</v>
      </c>
      <c r="N23" s="47">
        <v>0</v>
      </c>
    </row>
    <row r="24" spans="1:14" x14ac:dyDescent="0.3">
      <c r="A24" s="42">
        <v>19</v>
      </c>
      <c r="B24" s="43" t="s">
        <v>47</v>
      </c>
      <c r="C24" s="44" t="s">
        <v>48</v>
      </c>
      <c r="D24" s="45">
        <v>0</v>
      </c>
      <c r="E24" s="45">
        <v>0</v>
      </c>
      <c r="F24" s="46">
        <f t="shared" si="0"/>
        <v>0</v>
      </c>
      <c r="G24" s="47" t="s">
        <v>315</v>
      </c>
      <c r="H24" s="45">
        <f t="shared" si="1"/>
        <v>0</v>
      </c>
      <c r="I24" s="46">
        <v>0</v>
      </c>
      <c r="J24" s="47">
        <v>0</v>
      </c>
      <c r="K24" s="46" t="s">
        <v>315</v>
      </c>
      <c r="L24" s="46" t="s">
        <v>315</v>
      </c>
      <c r="M24" s="47">
        <f t="shared" si="2"/>
        <v>0</v>
      </c>
      <c r="N24" s="47">
        <v>0</v>
      </c>
    </row>
    <row r="25" spans="1:14" x14ac:dyDescent="0.3">
      <c r="A25" s="42">
        <v>20</v>
      </c>
      <c r="B25" s="43" t="s">
        <v>49</v>
      </c>
      <c r="C25" s="44" t="s">
        <v>48</v>
      </c>
      <c r="D25" s="45">
        <v>0</v>
      </c>
      <c r="E25" s="45">
        <v>0</v>
      </c>
      <c r="F25" s="46">
        <f t="shared" si="0"/>
        <v>0</v>
      </c>
      <c r="G25" s="47" t="s">
        <v>315</v>
      </c>
      <c r="H25" s="45">
        <f t="shared" si="1"/>
        <v>0</v>
      </c>
      <c r="I25" s="46">
        <v>0</v>
      </c>
      <c r="J25" s="47">
        <v>0</v>
      </c>
      <c r="K25" s="46" t="s">
        <v>315</v>
      </c>
      <c r="L25" s="46" t="s">
        <v>315</v>
      </c>
      <c r="M25" s="47">
        <f t="shared" si="2"/>
        <v>0</v>
      </c>
      <c r="N25" s="47">
        <v>0</v>
      </c>
    </row>
    <row r="26" spans="1:14" x14ac:dyDescent="0.3">
      <c r="A26" s="42">
        <v>21</v>
      </c>
      <c r="B26" s="43" t="s">
        <v>50</v>
      </c>
      <c r="C26" s="44" t="s">
        <v>48</v>
      </c>
      <c r="D26" s="45">
        <v>0</v>
      </c>
      <c r="E26" s="45">
        <v>0</v>
      </c>
      <c r="F26" s="46">
        <f t="shared" si="0"/>
        <v>0</v>
      </c>
      <c r="G26" s="47" t="s">
        <v>315</v>
      </c>
      <c r="H26" s="45">
        <f t="shared" si="1"/>
        <v>0</v>
      </c>
      <c r="I26" s="46">
        <v>0</v>
      </c>
      <c r="J26" s="47">
        <v>0</v>
      </c>
      <c r="K26" s="46" t="s">
        <v>315</v>
      </c>
      <c r="L26" s="46" t="s">
        <v>315</v>
      </c>
      <c r="M26" s="47">
        <f t="shared" si="2"/>
        <v>0</v>
      </c>
      <c r="N26" s="47">
        <v>0</v>
      </c>
    </row>
    <row r="27" spans="1:14" x14ac:dyDescent="0.3">
      <c r="A27" s="42">
        <v>22</v>
      </c>
      <c r="B27" s="43" t="s">
        <v>51</v>
      </c>
      <c r="C27" s="44" t="s">
        <v>52</v>
      </c>
      <c r="D27" s="45">
        <v>0</v>
      </c>
      <c r="E27" s="45">
        <v>0</v>
      </c>
      <c r="F27" s="46">
        <f t="shared" si="0"/>
        <v>0</v>
      </c>
      <c r="G27" s="47">
        <v>78</v>
      </c>
      <c r="H27" s="45">
        <f t="shared" si="1"/>
        <v>16</v>
      </c>
      <c r="I27" s="46">
        <v>16</v>
      </c>
      <c r="J27" s="47"/>
      <c r="K27" s="46" t="s">
        <v>315</v>
      </c>
      <c r="L27" s="46" t="s">
        <v>315</v>
      </c>
      <c r="M27" s="47">
        <f t="shared" si="2"/>
        <v>16</v>
      </c>
      <c r="N27" s="47">
        <f t="shared" si="3"/>
        <v>1248</v>
      </c>
    </row>
    <row r="28" spans="1:14" x14ac:dyDescent="0.3">
      <c r="A28" s="42">
        <v>23</v>
      </c>
      <c r="B28" s="43" t="s">
        <v>53</v>
      </c>
      <c r="C28" s="44" t="s">
        <v>52</v>
      </c>
      <c r="D28" s="45">
        <v>0</v>
      </c>
      <c r="E28" s="45">
        <v>0</v>
      </c>
      <c r="F28" s="46">
        <f t="shared" si="0"/>
        <v>0</v>
      </c>
      <c r="G28" s="47">
        <v>65</v>
      </c>
      <c r="H28" s="45">
        <f t="shared" si="1"/>
        <v>17</v>
      </c>
      <c r="I28" s="46">
        <v>17</v>
      </c>
      <c r="J28" s="47"/>
      <c r="K28" s="46" t="s">
        <v>315</v>
      </c>
      <c r="L28" s="46" t="s">
        <v>315</v>
      </c>
      <c r="M28" s="47">
        <f t="shared" si="2"/>
        <v>17</v>
      </c>
      <c r="N28" s="47">
        <f t="shared" si="3"/>
        <v>1105</v>
      </c>
    </row>
    <row r="29" spans="1:14" x14ac:dyDescent="0.3">
      <c r="A29" s="42">
        <v>24</v>
      </c>
      <c r="B29" s="43" t="s">
        <v>54</v>
      </c>
      <c r="C29" s="44" t="s">
        <v>52</v>
      </c>
      <c r="D29" s="45">
        <v>0</v>
      </c>
      <c r="E29" s="45">
        <v>0</v>
      </c>
      <c r="F29" s="46">
        <f t="shared" si="0"/>
        <v>0</v>
      </c>
      <c r="G29" s="47">
        <v>36</v>
      </c>
      <c r="H29" s="45">
        <f t="shared" si="1"/>
        <v>10</v>
      </c>
      <c r="I29" s="46">
        <v>10</v>
      </c>
      <c r="J29" s="47"/>
      <c r="K29" s="46" t="s">
        <v>315</v>
      </c>
      <c r="L29" s="46" t="s">
        <v>315</v>
      </c>
      <c r="M29" s="47">
        <f t="shared" si="2"/>
        <v>10</v>
      </c>
      <c r="N29" s="47">
        <f t="shared" si="3"/>
        <v>360</v>
      </c>
    </row>
    <row r="30" spans="1:14" x14ac:dyDescent="0.3">
      <c r="A30" s="42">
        <v>25</v>
      </c>
      <c r="B30" s="43" t="s">
        <v>55</v>
      </c>
      <c r="C30" s="44" t="s">
        <v>52</v>
      </c>
      <c r="D30" s="45">
        <v>0</v>
      </c>
      <c r="E30" s="45">
        <v>0</v>
      </c>
      <c r="F30" s="46">
        <f t="shared" si="0"/>
        <v>0</v>
      </c>
      <c r="G30" s="47">
        <v>24</v>
      </c>
      <c r="H30" s="45">
        <f t="shared" si="1"/>
        <v>8</v>
      </c>
      <c r="I30" s="46">
        <v>5</v>
      </c>
      <c r="J30" s="47">
        <v>3</v>
      </c>
      <c r="K30" s="46" t="s">
        <v>315</v>
      </c>
      <c r="L30" s="46" t="s">
        <v>315</v>
      </c>
      <c r="M30" s="47">
        <f t="shared" si="2"/>
        <v>8</v>
      </c>
      <c r="N30" s="47">
        <f t="shared" si="3"/>
        <v>192</v>
      </c>
    </row>
    <row r="31" spans="1:14" x14ac:dyDescent="0.3">
      <c r="A31" s="42">
        <v>26</v>
      </c>
      <c r="B31" s="43" t="s">
        <v>274</v>
      </c>
      <c r="C31" s="44" t="s">
        <v>52</v>
      </c>
      <c r="D31" s="45">
        <v>0</v>
      </c>
      <c r="E31" s="45">
        <v>0</v>
      </c>
      <c r="F31" s="46">
        <f t="shared" si="0"/>
        <v>0</v>
      </c>
      <c r="G31" s="47">
        <v>35</v>
      </c>
      <c r="H31" s="45">
        <f t="shared" si="1"/>
        <v>3</v>
      </c>
      <c r="I31" s="46">
        <v>3</v>
      </c>
      <c r="J31" s="47"/>
      <c r="K31" s="46" t="s">
        <v>315</v>
      </c>
      <c r="L31" s="46" t="s">
        <v>315</v>
      </c>
      <c r="M31" s="47">
        <f t="shared" si="2"/>
        <v>3</v>
      </c>
      <c r="N31" s="47">
        <f t="shared" si="3"/>
        <v>105</v>
      </c>
    </row>
    <row r="32" spans="1:14" x14ac:dyDescent="0.3">
      <c r="A32" s="42">
        <v>27</v>
      </c>
      <c r="B32" s="43" t="s">
        <v>56</v>
      </c>
      <c r="C32" s="44" t="s">
        <v>52</v>
      </c>
      <c r="D32" s="45">
        <v>0</v>
      </c>
      <c r="E32" s="45">
        <v>0</v>
      </c>
      <c r="F32" s="46">
        <f t="shared" si="0"/>
        <v>0</v>
      </c>
      <c r="G32" s="47" t="s">
        <v>315</v>
      </c>
      <c r="H32" s="45">
        <f t="shared" si="1"/>
        <v>0</v>
      </c>
      <c r="I32" s="46">
        <v>0</v>
      </c>
      <c r="J32" s="47">
        <v>0</v>
      </c>
      <c r="K32" s="46" t="s">
        <v>315</v>
      </c>
      <c r="L32" s="46" t="s">
        <v>315</v>
      </c>
      <c r="M32" s="47">
        <f t="shared" si="2"/>
        <v>0</v>
      </c>
      <c r="N32" s="47">
        <v>0</v>
      </c>
    </row>
    <row r="33" spans="1:14" x14ac:dyDescent="0.3">
      <c r="A33" s="42">
        <v>28</v>
      </c>
      <c r="B33" s="43" t="s">
        <v>57</v>
      </c>
      <c r="C33" s="44" t="s">
        <v>30</v>
      </c>
      <c r="D33" s="45">
        <v>0</v>
      </c>
      <c r="E33" s="45">
        <v>0</v>
      </c>
      <c r="F33" s="46">
        <f t="shared" si="0"/>
        <v>0</v>
      </c>
      <c r="G33" s="47" t="s">
        <v>315</v>
      </c>
      <c r="H33" s="45">
        <f t="shared" si="1"/>
        <v>0</v>
      </c>
      <c r="I33" s="46"/>
      <c r="J33" s="47"/>
      <c r="K33" s="46" t="s">
        <v>315</v>
      </c>
      <c r="L33" s="46" t="s">
        <v>315</v>
      </c>
      <c r="M33" s="47">
        <f t="shared" si="2"/>
        <v>0</v>
      </c>
      <c r="N33" s="47">
        <v>0</v>
      </c>
    </row>
    <row r="34" spans="1:14" x14ac:dyDescent="0.3">
      <c r="A34" s="42">
        <v>29</v>
      </c>
      <c r="B34" s="43" t="s">
        <v>58</v>
      </c>
      <c r="C34" s="44" t="s">
        <v>30</v>
      </c>
      <c r="D34" s="45">
        <v>0</v>
      </c>
      <c r="E34" s="45">
        <v>0</v>
      </c>
      <c r="F34" s="46">
        <f t="shared" si="0"/>
        <v>0</v>
      </c>
      <c r="G34" s="47">
        <v>50</v>
      </c>
      <c r="H34" s="45">
        <f t="shared" si="1"/>
        <v>5</v>
      </c>
      <c r="I34" s="46">
        <v>5</v>
      </c>
      <c r="J34" s="47"/>
      <c r="K34" s="46" t="s">
        <v>315</v>
      </c>
      <c r="L34" s="46" t="s">
        <v>315</v>
      </c>
      <c r="M34" s="47">
        <f t="shared" si="2"/>
        <v>5</v>
      </c>
      <c r="N34" s="47">
        <f t="shared" si="3"/>
        <v>250</v>
      </c>
    </row>
    <row r="35" spans="1:14" x14ac:dyDescent="0.3">
      <c r="A35" s="42">
        <v>30</v>
      </c>
      <c r="B35" s="43" t="s">
        <v>59</v>
      </c>
      <c r="C35" s="44" t="s">
        <v>30</v>
      </c>
      <c r="D35" s="45">
        <v>0</v>
      </c>
      <c r="E35" s="45">
        <v>0</v>
      </c>
      <c r="F35" s="46">
        <f t="shared" si="0"/>
        <v>0</v>
      </c>
      <c r="G35" s="47" t="s">
        <v>315</v>
      </c>
      <c r="H35" s="45">
        <f t="shared" si="1"/>
        <v>0</v>
      </c>
      <c r="I35" s="46">
        <v>0</v>
      </c>
      <c r="J35" s="47">
        <v>0</v>
      </c>
      <c r="K35" s="46" t="s">
        <v>315</v>
      </c>
      <c r="L35" s="46" t="s">
        <v>315</v>
      </c>
      <c r="M35" s="47">
        <f t="shared" si="2"/>
        <v>0</v>
      </c>
      <c r="N35" s="47">
        <v>0</v>
      </c>
    </row>
    <row r="36" spans="1:14" x14ac:dyDescent="0.3">
      <c r="A36" s="42">
        <v>31</v>
      </c>
      <c r="B36" s="43" t="s">
        <v>60</v>
      </c>
      <c r="C36" s="44" t="s">
        <v>30</v>
      </c>
      <c r="D36" s="45">
        <v>0</v>
      </c>
      <c r="E36" s="45">
        <v>0</v>
      </c>
      <c r="F36" s="46">
        <f t="shared" si="0"/>
        <v>0</v>
      </c>
      <c r="G36" s="47" t="s">
        <v>315</v>
      </c>
      <c r="H36" s="45">
        <f t="shared" si="1"/>
        <v>0</v>
      </c>
      <c r="I36" s="46">
        <v>0</v>
      </c>
      <c r="J36" s="47">
        <v>0</v>
      </c>
      <c r="K36" s="46" t="s">
        <v>315</v>
      </c>
      <c r="L36" s="46" t="s">
        <v>315</v>
      </c>
      <c r="M36" s="47">
        <f t="shared" si="2"/>
        <v>0</v>
      </c>
      <c r="N36" s="47">
        <v>0</v>
      </c>
    </row>
    <row r="37" spans="1:14" x14ac:dyDescent="0.3">
      <c r="A37" s="42">
        <v>32</v>
      </c>
      <c r="B37" s="43" t="s">
        <v>61</v>
      </c>
      <c r="C37" s="44" t="s">
        <v>30</v>
      </c>
      <c r="D37" s="45">
        <v>0</v>
      </c>
      <c r="E37" s="45">
        <v>0</v>
      </c>
      <c r="F37" s="46">
        <f t="shared" si="0"/>
        <v>0</v>
      </c>
      <c r="G37" s="47">
        <v>220</v>
      </c>
      <c r="H37" s="45">
        <f t="shared" si="1"/>
        <v>3</v>
      </c>
      <c r="I37" s="46">
        <v>3</v>
      </c>
      <c r="J37" s="47"/>
      <c r="K37" s="46" t="s">
        <v>315</v>
      </c>
      <c r="L37" s="46" t="s">
        <v>315</v>
      </c>
      <c r="M37" s="47">
        <f t="shared" si="2"/>
        <v>3</v>
      </c>
      <c r="N37" s="47">
        <f t="shared" si="3"/>
        <v>660</v>
      </c>
    </row>
    <row r="38" spans="1:14" x14ac:dyDescent="0.3">
      <c r="A38" s="42">
        <v>33</v>
      </c>
      <c r="B38" s="43" t="s">
        <v>62</v>
      </c>
      <c r="C38" s="44" t="s">
        <v>30</v>
      </c>
      <c r="D38" s="45">
        <v>0</v>
      </c>
      <c r="E38" s="45">
        <v>0</v>
      </c>
      <c r="F38" s="46">
        <f t="shared" si="0"/>
        <v>0</v>
      </c>
      <c r="G38" s="47">
        <v>440</v>
      </c>
      <c r="H38" s="45">
        <f t="shared" si="1"/>
        <v>1</v>
      </c>
      <c r="I38" s="46">
        <v>1</v>
      </c>
      <c r="J38" s="47"/>
      <c r="K38" s="46" t="s">
        <v>315</v>
      </c>
      <c r="L38" s="46" t="s">
        <v>315</v>
      </c>
      <c r="M38" s="47">
        <f t="shared" si="2"/>
        <v>1</v>
      </c>
      <c r="N38" s="47">
        <f t="shared" si="3"/>
        <v>440</v>
      </c>
    </row>
    <row r="39" spans="1:14" x14ac:dyDescent="0.3">
      <c r="A39" s="42">
        <v>34</v>
      </c>
      <c r="B39" s="43" t="s">
        <v>63</v>
      </c>
      <c r="C39" s="44" t="s">
        <v>52</v>
      </c>
      <c r="D39" s="45">
        <v>0</v>
      </c>
      <c r="E39" s="45">
        <v>0</v>
      </c>
      <c r="F39" s="46">
        <f t="shared" si="0"/>
        <v>0</v>
      </c>
      <c r="G39" s="47">
        <v>12</v>
      </c>
      <c r="H39" s="45">
        <f t="shared" si="1"/>
        <v>39</v>
      </c>
      <c r="I39" s="46">
        <v>39</v>
      </c>
      <c r="J39" s="47"/>
      <c r="K39" s="46" t="s">
        <v>315</v>
      </c>
      <c r="L39" s="46" t="s">
        <v>315</v>
      </c>
      <c r="M39" s="47">
        <f t="shared" si="2"/>
        <v>39</v>
      </c>
      <c r="N39" s="47">
        <f t="shared" si="3"/>
        <v>468</v>
      </c>
    </row>
    <row r="40" spans="1:14" x14ac:dyDescent="0.3">
      <c r="A40" s="42">
        <v>35</v>
      </c>
      <c r="B40" s="43" t="s">
        <v>64</v>
      </c>
      <c r="C40" s="44" t="s">
        <v>52</v>
      </c>
      <c r="D40" s="45">
        <v>0</v>
      </c>
      <c r="E40" s="45">
        <v>0</v>
      </c>
      <c r="F40" s="46">
        <f t="shared" si="0"/>
        <v>0</v>
      </c>
      <c r="G40" s="47">
        <v>20</v>
      </c>
      <c r="H40" s="45">
        <f t="shared" si="1"/>
        <v>15</v>
      </c>
      <c r="I40" s="46">
        <v>15</v>
      </c>
      <c r="J40" s="47"/>
      <c r="K40" s="46" t="s">
        <v>315</v>
      </c>
      <c r="L40" s="46" t="s">
        <v>315</v>
      </c>
      <c r="M40" s="47">
        <f t="shared" si="2"/>
        <v>15</v>
      </c>
      <c r="N40" s="47">
        <f t="shared" si="3"/>
        <v>300</v>
      </c>
    </row>
    <row r="41" spans="1:14" x14ac:dyDescent="0.3">
      <c r="A41" s="42">
        <v>36</v>
      </c>
      <c r="B41" s="43" t="s">
        <v>203</v>
      </c>
      <c r="C41" s="44" t="s">
        <v>52</v>
      </c>
      <c r="D41" s="45">
        <v>0</v>
      </c>
      <c r="E41" s="45">
        <v>0</v>
      </c>
      <c r="F41" s="46">
        <f t="shared" si="0"/>
        <v>0</v>
      </c>
      <c r="G41" s="47">
        <v>70</v>
      </c>
      <c r="H41" s="45">
        <f t="shared" si="1"/>
        <v>7</v>
      </c>
      <c r="I41" s="46">
        <v>7</v>
      </c>
      <c r="J41" s="47"/>
      <c r="K41" s="46" t="s">
        <v>315</v>
      </c>
      <c r="L41" s="46" t="s">
        <v>315</v>
      </c>
      <c r="M41" s="47">
        <f t="shared" si="2"/>
        <v>7</v>
      </c>
      <c r="N41" s="47">
        <f t="shared" si="3"/>
        <v>490</v>
      </c>
    </row>
    <row r="42" spans="1:14" x14ac:dyDescent="0.3">
      <c r="A42" s="42">
        <v>37</v>
      </c>
      <c r="B42" s="43" t="s">
        <v>204</v>
      </c>
      <c r="C42" s="44" t="s">
        <v>52</v>
      </c>
      <c r="D42" s="45">
        <v>0</v>
      </c>
      <c r="E42" s="45">
        <v>0</v>
      </c>
      <c r="F42" s="46">
        <f t="shared" si="0"/>
        <v>0</v>
      </c>
      <c r="G42" s="47">
        <v>75</v>
      </c>
      <c r="H42" s="45">
        <f t="shared" si="1"/>
        <v>5</v>
      </c>
      <c r="I42" s="46">
        <v>5</v>
      </c>
      <c r="J42" s="47"/>
      <c r="K42" s="46" t="s">
        <v>315</v>
      </c>
      <c r="L42" s="46" t="s">
        <v>315</v>
      </c>
      <c r="M42" s="47">
        <f t="shared" si="2"/>
        <v>5</v>
      </c>
      <c r="N42" s="47">
        <f t="shared" si="3"/>
        <v>375</v>
      </c>
    </row>
    <row r="43" spans="1:14" x14ac:dyDescent="0.3">
      <c r="A43" s="42">
        <v>38</v>
      </c>
      <c r="B43" s="43" t="s">
        <v>205</v>
      </c>
      <c r="C43" s="44" t="s">
        <v>52</v>
      </c>
      <c r="D43" s="45">
        <v>0</v>
      </c>
      <c r="E43" s="45">
        <v>0</v>
      </c>
      <c r="F43" s="46">
        <f t="shared" si="0"/>
        <v>0</v>
      </c>
      <c r="G43" s="47">
        <v>95</v>
      </c>
      <c r="H43" s="45">
        <f t="shared" si="1"/>
        <v>5</v>
      </c>
      <c r="I43" s="46">
        <v>5</v>
      </c>
      <c r="J43" s="47"/>
      <c r="K43" s="46" t="s">
        <v>315</v>
      </c>
      <c r="L43" s="46" t="s">
        <v>315</v>
      </c>
      <c r="M43" s="47">
        <f t="shared" si="2"/>
        <v>5</v>
      </c>
      <c r="N43" s="47">
        <f t="shared" si="3"/>
        <v>475</v>
      </c>
    </row>
    <row r="44" spans="1:14" x14ac:dyDescent="0.3">
      <c r="A44" s="42">
        <v>39</v>
      </c>
      <c r="B44" s="43" t="s">
        <v>206</v>
      </c>
      <c r="C44" s="44" t="s">
        <v>52</v>
      </c>
      <c r="D44" s="45">
        <v>0</v>
      </c>
      <c r="E44" s="45">
        <v>0</v>
      </c>
      <c r="F44" s="46">
        <f t="shared" si="0"/>
        <v>0</v>
      </c>
      <c r="G44" s="47">
        <v>105</v>
      </c>
      <c r="H44" s="45">
        <f t="shared" si="1"/>
        <v>5</v>
      </c>
      <c r="I44" s="46">
        <v>5</v>
      </c>
      <c r="J44" s="47"/>
      <c r="K44" s="46" t="s">
        <v>315</v>
      </c>
      <c r="L44" s="46" t="s">
        <v>315</v>
      </c>
      <c r="M44" s="47">
        <f t="shared" si="2"/>
        <v>5</v>
      </c>
      <c r="N44" s="47">
        <f t="shared" si="3"/>
        <v>525</v>
      </c>
    </row>
    <row r="45" spans="1:14" x14ac:dyDescent="0.3">
      <c r="A45" s="42">
        <v>40</v>
      </c>
      <c r="B45" s="43" t="s">
        <v>212</v>
      </c>
      <c r="C45" s="44" t="s">
        <v>70</v>
      </c>
      <c r="D45" s="45">
        <v>0</v>
      </c>
      <c r="E45" s="45">
        <v>0</v>
      </c>
      <c r="F45" s="46">
        <f t="shared" si="0"/>
        <v>0</v>
      </c>
      <c r="G45" s="47">
        <v>220</v>
      </c>
      <c r="H45" s="45">
        <f t="shared" si="1"/>
        <v>7</v>
      </c>
      <c r="I45" s="46">
        <v>6</v>
      </c>
      <c r="J45" s="47">
        <v>1</v>
      </c>
      <c r="K45" s="46" t="s">
        <v>315</v>
      </c>
      <c r="L45" s="46" t="s">
        <v>315</v>
      </c>
      <c r="M45" s="47">
        <f t="shared" si="2"/>
        <v>7</v>
      </c>
      <c r="N45" s="47">
        <f t="shared" si="3"/>
        <v>1540</v>
      </c>
    </row>
    <row r="46" spans="1:14" x14ac:dyDescent="0.3">
      <c r="A46" s="42">
        <v>41</v>
      </c>
      <c r="B46" s="43" t="s">
        <v>212</v>
      </c>
      <c r="C46" s="44" t="s">
        <v>66</v>
      </c>
      <c r="D46" s="45">
        <v>0</v>
      </c>
      <c r="E46" s="45">
        <v>0</v>
      </c>
      <c r="F46" s="46">
        <f t="shared" si="0"/>
        <v>0</v>
      </c>
      <c r="G46" s="47">
        <v>4.5</v>
      </c>
      <c r="H46" s="45">
        <f t="shared" si="1"/>
        <v>50</v>
      </c>
      <c r="I46" s="46">
        <v>50</v>
      </c>
      <c r="J46" s="47"/>
      <c r="K46" s="46" t="s">
        <v>315</v>
      </c>
      <c r="L46" s="46" t="s">
        <v>315</v>
      </c>
      <c r="M46" s="47">
        <f t="shared" si="2"/>
        <v>50</v>
      </c>
      <c r="N46" s="47">
        <f t="shared" si="3"/>
        <v>225</v>
      </c>
    </row>
    <row r="47" spans="1:14" x14ac:dyDescent="0.3">
      <c r="A47" s="42">
        <v>42</v>
      </c>
      <c r="B47" s="43" t="s">
        <v>245</v>
      </c>
      <c r="C47" s="44" t="s">
        <v>66</v>
      </c>
      <c r="D47" s="45">
        <v>0</v>
      </c>
      <c r="E47" s="45">
        <v>0</v>
      </c>
      <c r="F47" s="46">
        <f t="shared" si="0"/>
        <v>0</v>
      </c>
      <c r="G47" s="47">
        <v>6</v>
      </c>
      <c r="H47" s="45">
        <f t="shared" si="1"/>
        <v>20</v>
      </c>
      <c r="I47" s="46">
        <v>20</v>
      </c>
      <c r="J47" s="47"/>
      <c r="K47" s="46" t="s">
        <v>315</v>
      </c>
      <c r="L47" s="46" t="s">
        <v>315</v>
      </c>
      <c r="M47" s="47">
        <f t="shared" si="2"/>
        <v>20</v>
      </c>
      <c r="N47" s="47">
        <f t="shared" si="3"/>
        <v>120</v>
      </c>
    </row>
    <row r="48" spans="1:14" x14ac:dyDescent="0.3">
      <c r="A48" s="42">
        <v>43</v>
      </c>
      <c r="B48" s="43" t="s">
        <v>229</v>
      </c>
      <c r="C48" s="44" t="s">
        <v>70</v>
      </c>
      <c r="D48" s="45">
        <v>0</v>
      </c>
      <c r="E48" s="45">
        <v>0</v>
      </c>
      <c r="F48" s="46">
        <f t="shared" si="0"/>
        <v>0</v>
      </c>
      <c r="G48" s="47">
        <v>170</v>
      </c>
      <c r="H48" s="45">
        <f t="shared" si="1"/>
        <v>3</v>
      </c>
      <c r="I48" s="46">
        <v>3</v>
      </c>
      <c r="J48" s="47"/>
      <c r="K48" s="46" t="s">
        <v>315</v>
      </c>
      <c r="L48" s="46" t="s">
        <v>315</v>
      </c>
      <c r="M48" s="47">
        <f t="shared" si="2"/>
        <v>3</v>
      </c>
      <c r="N48" s="47">
        <f t="shared" si="3"/>
        <v>510</v>
      </c>
    </row>
    <row r="49" spans="1:14" x14ac:dyDescent="0.3">
      <c r="A49" s="42">
        <v>44</v>
      </c>
      <c r="B49" s="43" t="s">
        <v>229</v>
      </c>
      <c r="C49" s="44" t="s">
        <v>66</v>
      </c>
      <c r="D49" s="45">
        <v>0</v>
      </c>
      <c r="E49" s="45">
        <v>0</v>
      </c>
      <c r="F49" s="46">
        <f t="shared" si="0"/>
        <v>0</v>
      </c>
      <c r="G49" s="47">
        <v>3.5</v>
      </c>
      <c r="H49" s="45">
        <f t="shared" si="1"/>
        <v>20</v>
      </c>
      <c r="I49" s="46">
        <v>20</v>
      </c>
      <c r="J49" s="47"/>
      <c r="K49" s="46" t="s">
        <v>315</v>
      </c>
      <c r="L49" s="46" t="s">
        <v>315</v>
      </c>
      <c r="M49" s="47">
        <f t="shared" si="2"/>
        <v>20</v>
      </c>
      <c r="N49" s="47">
        <f t="shared" si="3"/>
        <v>70</v>
      </c>
    </row>
    <row r="50" spans="1:14" x14ac:dyDescent="0.3">
      <c r="A50" s="42">
        <v>45</v>
      </c>
      <c r="B50" s="43" t="s">
        <v>228</v>
      </c>
      <c r="C50" s="44" t="s">
        <v>70</v>
      </c>
      <c r="D50" s="45">
        <v>0</v>
      </c>
      <c r="E50" s="45">
        <v>0</v>
      </c>
      <c r="F50" s="46">
        <f t="shared" si="0"/>
        <v>0</v>
      </c>
      <c r="G50" s="47">
        <v>54</v>
      </c>
      <c r="H50" s="45">
        <f t="shared" si="1"/>
        <v>22</v>
      </c>
      <c r="I50" s="46">
        <v>20</v>
      </c>
      <c r="J50" s="47">
        <v>2</v>
      </c>
      <c r="K50" s="46" t="s">
        <v>315</v>
      </c>
      <c r="L50" s="46" t="s">
        <v>315</v>
      </c>
      <c r="M50" s="47">
        <f t="shared" si="2"/>
        <v>22</v>
      </c>
      <c r="N50" s="47">
        <f t="shared" si="3"/>
        <v>1188</v>
      </c>
    </row>
    <row r="51" spans="1:14" x14ac:dyDescent="0.3">
      <c r="A51" s="42">
        <v>46</v>
      </c>
      <c r="B51" s="43" t="s">
        <v>179</v>
      </c>
      <c r="C51" s="44" t="s">
        <v>52</v>
      </c>
      <c r="D51" s="45">
        <v>0</v>
      </c>
      <c r="E51" s="45">
        <v>0</v>
      </c>
      <c r="F51" s="46">
        <f t="shared" si="0"/>
        <v>0</v>
      </c>
      <c r="G51" s="47">
        <v>10</v>
      </c>
      <c r="H51" s="45">
        <f t="shared" si="1"/>
        <v>48</v>
      </c>
      <c r="I51" s="46">
        <v>45</v>
      </c>
      <c r="J51" s="47">
        <v>3</v>
      </c>
      <c r="K51" s="46" t="s">
        <v>315</v>
      </c>
      <c r="L51" s="46" t="s">
        <v>315</v>
      </c>
      <c r="M51" s="47">
        <f t="shared" si="2"/>
        <v>48</v>
      </c>
      <c r="N51" s="47">
        <f t="shared" si="3"/>
        <v>480</v>
      </c>
    </row>
    <row r="52" spans="1:14" x14ac:dyDescent="0.3">
      <c r="A52" s="42">
        <v>47</v>
      </c>
      <c r="B52" s="43" t="s">
        <v>72</v>
      </c>
      <c r="C52" s="44" t="s">
        <v>52</v>
      </c>
      <c r="D52" s="45">
        <v>0</v>
      </c>
      <c r="E52" s="45">
        <v>0</v>
      </c>
      <c r="F52" s="46">
        <f t="shared" si="0"/>
        <v>0</v>
      </c>
      <c r="G52" s="47">
        <v>18</v>
      </c>
      <c r="H52" s="45">
        <f t="shared" si="1"/>
        <v>47</v>
      </c>
      <c r="I52" s="46">
        <v>47</v>
      </c>
      <c r="J52" s="47"/>
      <c r="K52" s="46" t="s">
        <v>315</v>
      </c>
      <c r="L52" s="46" t="s">
        <v>315</v>
      </c>
      <c r="M52" s="47">
        <f t="shared" si="2"/>
        <v>47</v>
      </c>
      <c r="N52" s="47">
        <f t="shared" si="3"/>
        <v>846</v>
      </c>
    </row>
    <row r="53" spans="1:14" x14ac:dyDescent="0.3">
      <c r="A53" s="42">
        <v>48</v>
      </c>
      <c r="B53" s="43" t="s">
        <v>73</v>
      </c>
      <c r="C53" s="44" t="s">
        <v>30</v>
      </c>
      <c r="D53" s="45">
        <v>0</v>
      </c>
      <c r="E53" s="45">
        <v>0</v>
      </c>
      <c r="F53" s="46">
        <f t="shared" si="0"/>
        <v>0</v>
      </c>
      <c r="G53" s="47">
        <v>0</v>
      </c>
      <c r="H53" s="45">
        <f t="shared" si="1"/>
        <v>0</v>
      </c>
      <c r="I53" s="46">
        <v>0</v>
      </c>
      <c r="J53" s="47"/>
      <c r="K53" s="46" t="s">
        <v>315</v>
      </c>
      <c r="L53" s="46" t="s">
        <v>315</v>
      </c>
      <c r="M53" s="47">
        <f t="shared" si="2"/>
        <v>0</v>
      </c>
      <c r="N53" s="47">
        <f t="shared" si="3"/>
        <v>0</v>
      </c>
    </row>
    <row r="54" spans="1:14" x14ac:dyDescent="0.3">
      <c r="A54" s="42">
        <v>49</v>
      </c>
      <c r="B54" s="43" t="s">
        <v>74</v>
      </c>
      <c r="C54" s="44" t="s">
        <v>30</v>
      </c>
      <c r="D54" s="45">
        <v>0</v>
      </c>
      <c r="E54" s="45">
        <v>0</v>
      </c>
      <c r="F54" s="46">
        <f t="shared" si="0"/>
        <v>0</v>
      </c>
      <c r="G54" s="47" t="s">
        <v>315</v>
      </c>
      <c r="H54" s="45">
        <f t="shared" si="1"/>
        <v>0</v>
      </c>
      <c r="I54" s="46">
        <v>0</v>
      </c>
      <c r="J54" s="47">
        <v>0</v>
      </c>
      <c r="K54" s="46" t="s">
        <v>315</v>
      </c>
      <c r="L54" s="46" t="s">
        <v>315</v>
      </c>
      <c r="M54" s="47">
        <f t="shared" si="2"/>
        <v>0</v>
      </c>
      <c r="N54" s="47">
        <v>0</v>
      </c>
    </row>
    <row r="55" spans="1:14" x14ac:dyDescent="0.3">
      <c r="A55" s="42">
        <v>50</v>
      </c>
      <c r="B55" s="43" t="s">
        <v>75</v>
      </c>
      <c r="C55" s="44" t="s">
        <v>30</v>
      </c>
      <c r="D55" s="45">
        <v>0</v>
      </c>
      <c r="E55" s="45">
        <v>0</v>
      </c>
      <c r="F55" s="46">
        <f t="shared" si="0"/>
        <v>0</v>
      </c>
      <c r="G55" s="47" t="s">
        <v>315</v>
      </c>
      <c r="H55" s="45">
        <f t="shared" si="1"/>
        <v>0</v>
      </c>
      <c r="I55" s="46">
        <v>0</v>
      </c>
      <c r="J55" s="47"/>
      <c r="K55" s="46" t="s">
        <v>315</v>
      </c>
      <c r="L55" s="46" t="s">
        <v>315</v>
      </c>
      <c r="M55" s="47">
        <f t="shared" si="2"/>
        <v>0</v>
      </c>
      <c r="N55" s="47">
        <v>0</v>
      </c>
    </row>
    <row r="56" spans="1:14" x14ac:dyDescent="0.3">
      <c r="A56" s="42">
        <v>51</v>
      </c>
      <c r="B56" s="43" t="s">
        <v>76</v>
      </c>
      <c r="C56" s="44" t="s">
        <v>46</v>
      </c>
      <c r="D56" s="45">
        <v>0</v>
      </c>
      <c r="E56" s="45">
        <v>0</v>
      </c>
      <c r="F56" s="46">
        <f t="shared" si="0"/>
        <v>0</v>
      </c>
      <c r="G56" s="47" t="s">
        <v>315</v>
      </c>
      <c r="H56" s="45">
        <f t="shared" si="1"/>
        <v>0</v>
      </c>
      <c r="I56" s="46">
        <v>0</v>
      </c>
      <c r="J56" s="47">
        <v>0</v>
      </c>
      <c r="K56" s="46" t="s">
        <v>315</v>
      </c>
      <c r="L56" s="46" t="s">
        <v>315</v>
      </c>
      <c r="M56" s="47">
        <f t="shared" si="2"/>
        <v>0</v>
      </c>
      <c r="N56" s="47">
        <v>0</v>
      </c>
    </row>
    <row r="57" spans="1:14" x14ac:dyDescent="0.3">
      <c r="A57" s="42">
        <v>52</v>
      </c>
      <c r="B57" s="43" t="s">
        <v>77</v>
      </c>
      <c r="C57" s="44" t="s">
        <v>46</v>
      </c>
      <c r="D57" s="45">
        <v>0</v>
      </c>
      <c r="E57" s="45">
        <v>0</v>
      </c>
      <c r="F57" s="46">
        <f t="shared" si="0"/>
        <v>0</v>
      </c>
      <c r="G57" s="47">
        <v>17</v>
      </c>
      <c r="H57" s="45">
        <f t="shared" si="1"/>
        <v>1</v>
      </c>
      <c r="I57" s="46">
        <v>1</v>
      </c>
      <c r="J57" s="47">
        <v>0</v>
      </c>
      <c r="K57" s="46" t="s">
        <v>315</v>
      </c>
      <c r="L57" s="46" t="s">
        <v>315</v>
      </c>
      <c r="M57" s="47">
        <f t="shared" si="2"/>
        <v>1</v>
      </c>
      <c r="N57" s="47">
        <f t="shared" si="3"/>
        <v>17</v>
      </c>
    </row>
    <row r="58" spans="1:14" x14ac:dyDescent="0.3">
      <c r="A58" s="42">
        <v>53</v>
      </c>
      <c r="B58" s="43" t="s">
        <v>78</v>
      </c>
      <c r="C58" s="44" t="s">
        <v>46</v>
      </c>
      <c r="D58" s="45">
        <v>0</v>
      </c>
      <c r="E58" s="45">
        <v>0</v>
      </c>
      <c r="F58" s="46">
        <f t="shared" si="0"/>
        <v>0</v>
      </c>
      <c r="G58" s="47" t="s">
        <v>315</v>
      </c>
      <c r="H58" s="45">
        <f t="shared" si="1"/>
        <v>0</v>
      </c>
      <c r="I58" s="46">
        <v>0</v>
      </c>
      <c r="J58" s="47">
        <v>0</v>
      </c>
      <c r="K58" s="46" t="s">
        <v>315</v>
      </c>
      <c r="L58" s="46" t="s">
        <v>315</v>
      </c>
      <c r="M58" s="47">
        <f t="shared" si="2"/>
        <v>0</v>
      </c>
      <c r="N58" s="47">
        <v>0</v>
      </c>
    </row>
    <row r="59" spans="1:14" x14ac:dyDescent="0.3">
      <c r="A59" s="42">
        <v>54</v>
      </c>
      <c r="B59" s="43" t="s">
        <v>79</v>
      </c>
      <c r="C59" s="44" t="s">
        <v>80</v>
      </c>
      <c r="D59" s="45">
        <v>0</v>
      </c>
      <c r="E59" s="45">
        <v>0</v>
      </c>
      <c r="F59" s="46">
        <f t="shared" si="0"/>
        <v>0</v>
      </c>
      <c r="G59" s="47" t="s">
        <v>315</v>
      </c>
      <c r="H59" s="45">
        <f t="shared" si="1"/>
        <v>0</v>
      </c>
      <c r="I59" s="46">
        <v>0</v>
      </c>
      <c r="J59" s="47">
        <v>0</v>
      </c>
      <c r="K59" s="46" t="s">
        <v>315</v>
      </c>
      <c r="L59" s="46" t="s">
        <v>315</v>
      </c>
      <c r="M59" s="47">
        <f t="shared" si="2"/>
        <v>0</v>
      </c>
      <c r="N59" s="47">
        <v>0</v>
      </c>
    </row>
    <row r="60" spans="1:14" x14ac:dyDescent="0.3">
      <c r="A60" s="42">
        <v>55</v>
      </c>
      <c r="B60" s="43" t="s">
        <v>275</v>
      </c>
      <c r="C60" s="44" t="s">
        <v>80</v>
      </c>
      <c r="D60" s="45">
        <v>0</v>
      </c>
      <c r="E60" s="45">
        <v>0</v>
      </c>
      <c r="F60" s="46">
        <f t="shared" si="0"/>
        <v>0</v>
      </c>
      <c r="G60" s="47">
        <v>170</v>
      </c>
      <c r="H60" s="45">
        <f t="shared" si="1"/>
        <v>30</v>
      </c>
      <c r="I60" s="46">
        <v>30</v>
      </c>
      <c r="J60" s="47">
        <v>0</v>
      </c>
      <c r="K60" s="46" t="s">
        <v>315</v>
      </c>
      <c r="L60" s="46" t="s">
        <v>315</v>
      </c>
      <c r="M60" s="47">
        <f t="shared" si="2"/>
        <v>30</v>
      </c>
      <c r="N60" s="47">
        <f t="shared" si="3"/>
        <v>5100</v>
      </c>
    </row>
    <row r="61" spans="1:14" x14ac:dyDescent="0.3">
      <c r="A61" s="42">
        <v>56</v>
      </c>
      <c r="B61" s="43" t="s">
        <v>81</v>
      </c>
      <c r="C61" s="44" t="s">
        <v>80</v>
      </c>
      <c r="D61" s="45">
        <v>0</v>
      </c>
      <c r="E61" s="45">
        <v>0</v>
      </c>
      <c r="F61" s="46">
        <f t="shared" si="0"/>
        <v>0</v>
      </c>
      <c r="G61" s="47" t="s">
        <v>315</v>
      </c>
      <c r="H61" s="45">
        <f t="shared" si="1"/>
        <v>0</v>
      </c>
      <c r="I61" s="46">
        <v>0</v>
      </c>
      <c r="J61" s="47">
        <v>0</v>
      </c>
      <c r="K61" s="46" t="s">
        <v>315</v>
      </c>
      <c r="L61" s="46" t="s">
        <v>315</v>
      </c>
      <c r="M61" s="47">
        <f t="shared" si="2"/>
        <v>0</v>
      </c>
      <c r="N61" s="47">
        <v>0</v>
      </c>
    </row>
    <row r="62" spans="1:14" x14ac:dyDescent="0.3">
      <c r="A62" s="42">
        <v>57</v>
      </c>
      <c r="B62" s="43" t="s">
        <v>82</v>
      </c>
      <c r="C62" s="44" t="s">
        <v>80</v>
      </c>
      <c r="D62" s="45">
        <v>0</v>
      </c>
      <c r="E62" s="45">
        <v>0</v>
      </c>
      <c r="F62" s="46">
        <f t="shared" si="0"/>
        <v>0</v>
      </c>
      <c r="G62" s="47">
        <v>60</v>
      </c>
      <c r="H62" s="45">
        <f t="shared" si="1"/>
        <v>10</v>
      </c>
      <c r="I62" s="46">
        <v>10</v>
      </c>
      <c r="J62" s="47">
        <v>0</v>
      </c>
      <c r="K62" s="46" t="s">
        <v>315</v>
      </c>
      <c r="L62" s="46" t="s">
        <v>315</v>
      </c>
      <c r="M62" s="47">
        <f t="shared" si="2"/>
        <v>10</v>
      </c>
      <c r="N62" s="47">
        <f t="shared" si="3"/>
        <v>600</v>
      </c>
    </row>
    <row r="63" spans="1:14" x14ac:dyDescent="0.3">
      <c r="A63" s="42">
        <v>58</v>
      </c>
      <c r="B63" s="43" t="s">
        <v>83</v>
      </c>
      <c r="C63" s="44" t="s">
        <v>80</v>
      </c>
      <c r="D63" s="45">
        <v>0</v>
      </c>
      <c r="E63" s="45">
        <v>0</v>
      </c>
      <c r="F63" s="46">
        <f t="shared" si="0"/>
        <v>0</v>
      </c>
      <c r="G63" s="47" t="s">
        <v>315</v>
      </c>
      <c r="H63" s="45">
        <f t="shared" si="1"/>
        <v>0</v>
      </c>
      <c r="I63" s="46">
        <v>0</v>
      </c>
      <c r="J63" s="47"/>
      <c r="K63" s="46" t="s">
        <v>315</v>
      </c>
      <c r="L63" s="46" t="s">
        <v>315</v>
      </c>
      <c r="M63" s="47">
        <f t="shared" si="2"/>
        <v>0</v>
      </c>
      <c r="N63" s="47">
        <v>0</v>
      </c>
    </row>
    <row r="64" spans="1:14" x14ac:dyDescent="0.3">
      <c r="A64" s="42">
        <v>59</v>
      </c>
      <c r="B64" s="43" t="s">
        <v>84</v>
      </c>
      <c r="C64" s="44" t="s">
        <v>80</v>
      </c>
      <c r="D64" s="45">
        <v>0</v>
      </c>
      <c r="E64" s="45">
        <v>0</v>
      </c>
      <c r="F64" s="46">
        <f t="shared" si="0"/>
        <v>0</v>
      </c>
      <c r="G64" s="47" t="s">
        <v>315</v>
      </c>
      <c r="H64" s="45">
        <f t="shared" si="1"/>
        <v>0</v>
      </c>
      <c r="I64" s="46">
        <v>0</v>
      </c>
      <c r="J64" s="47">
        <v>0</v>
      </c>
      <c r="K64" s="46" t="s">
        <v>315</v>
      </c>
      <c r="L64" s="46" t="s">
        <v>315</v>
      </c>
      <c r="M64" s="47">
        <f t="shared" si="2"/>
        <v>0</v>
      </c>
      <c r="N64" s="47">
        <v>0</v>
      </c>
    </row>
    <row r="65" spans="1:14" x14ac:dyDescent="0.3">
      <c r="A65" s="42">
        <v>60</v>
      </c>
      <c r="B65" s="43" t="s">
        <v>85</v>
      </c>
      <c r="C65" s="44" t="s">
        <v>80</v>
      </c>
      <c r="D65" s="45">
        <v>0</v>
      </c>
      <c r="E65" s="45">
        <v>0</v>
      </c>
      <c r="F65" s="46">
        <f t="shared" si="0"/>
        <v>0</v>
      </c>
      <c r="G65" s="47" t="s">
        <v>315</v>
      </c>
      <c r="H65" s="45">
        <f t="shared" si="1"/>
        <v>0</v>
      </c>
      <c r="I65" s="46">
        <v>0</v>
      </c>
      <c r="J65" s="47">
        <v>0</v>
      </c>
      <c r="K65" s="46" t="s">
        <v>315</v>
      </c>
      <c r="L65" s="46" t="s">
        <v>315</v>
      </c>
      <c r="M65" s="47">
        <f t="shared" si="2"/>
        <v>0</v>
      </c>
      <c r="N65" s="47">
        <v>0</v>
      </c>
    </row>
    <row r="66" spans="1:14" x14ac:dyDescent="0.3">
      <c r="A66" s="42">
        <v>61</v>
      </c>
      <c r="B66" s="43" t="s">
        <v>246</v>
      </c>
      <c r="C66" s="44" t="s">
        <v>87</v>
      </c>
      <c r="D66" s="45">
        <v>0</v>
      </c>
      <c r="E66" s="45">
        <v>0</v>
      </c>
      <c r="F66" s="46">
        <f t="shared" si="0"/>
        <v>0</v>
      </c>
      <c r="G66" s="47">
        <v>44</v>
      </c>
      <c r="H66" s="45">
        <f t="shared" si="1"/>
        <v>4</v>
      </c>
      <c r="I66" s="46">
        <v>4</v>
      </c>
      <c r="J66" s="47"/>
      <c r="K66" s="46" t="s">
        <v>315</v>
      </c>
      <c r="L66" s="46" t="s">
        <v>315</v>
      </c>
      <c r="M66" s="47">
        <f t="shared" si="2"/>
        <v>4</v>
      </c>
      <c r="N66" s="47">
        <f t="shared" si="3"/>
        <v>176</v>
      </c>
    </row>
    <row r="67" spans="1:14" x14ac:dyDescent="0.3">
      <c r="A67" s="42">
        <v>62</v>
      </c>
      <c r="B67" s="43" t="s">
        <v>88</v>
      </c>
      <c r="C67" s="44" t="s">
        <v>87</v>
      </c>
      <c r="D67" s="45">
        <v>0</v>
      </c>
      <c r="E67" s="45">
        <v>0</v>
      </c>
      <c r="F67" s="46">
        <f t="shared" si="0"/>
        <v>0</v>
      </c>
      <c r="G67" s="47">
        <v>30</v>
      </c>
      <c r="H67" s="45">
        <f t="shared" si="1"/>
        <v>3</v>
      </c>
      <c r="I67" s="46">
        <v>3</v>
      </c>
      <c r="J67" s="47"/>
      <c r="K67" s="46" t="s">
        <v>315</v>
      </c>
      <c r="L67" s="46" t="s">
        <v>315</v>
      </c>
      <c r="M67" s="47">
        <f t="shared" si="2"/>
        <v>3</v>
      </c>
      <c r="N67" s="47">
        <f t="shared" si="3"/>
        <v>90</v>
      </c>
    </row>
    <row r="68" spans="1:14" x14ac:dyDescent="0.3">
      <c r="A68" s="42">
        <v>63</v>
      </c>
      <c r="B68" s="43" t="s">
        <v>89</v>
      </c>
      <c r="C68" s="44" t="s">
        <v>87</v>
      </c>
      <c r="D68" s="45">
        <v>0</v>
      </c>
      <c r="E68" s="45">
        <v>0</v>
      </c>
      <c r="F68" s="46">
        <f t="shared" si="0"/>
        <v>0</v>
      </c>
      <c r="G68" s="47">
        <v>42</v>
      </c>
      <c r="H68" s="45">
        <f t="shared" si="1"/>
        <v>10</v>
      </c>
      <c r="I68" s="46">
        <v>10</v>
      </c>
      <c r="J68" s="47"/>
      <c r="K68" s="46" t="s">
        <v>315</v>
      </c>
      <c r="L68" s="46" t="s">
        <v>315</v>
      </c>
      <c r="M68" s="47">
        <f t="shared" si="2"/>
        <v>10</v>
      </c>
      <c r="N68" s="47">
        <f t="shared" si="3"/>
        <v>420</v>
      </c>
    </row>
    <row r="69" spans="1:14" x14ac:dyDescent="0.3">
      <c r="A69" s="42">
        <v>64</v>
      </c>
      <c r="B69" s="43" t="s">
        <v>200</v>
      </c>
      <c r="C69" s="44" t="s">
        <v>87</v>
      </c>
      <c r="D69" s="45">
        <v>0</v>
      </c>
      <c r="E69" s="45">
        <v>0</v>
      </c>
      <c r="F69" s="46">
        <f t="shared" si="0"/>
        <v>0</v>
      </c>
      <c r="G69" s="47">
        <v>30</v>
      </c>
      <c r="H69" s="45">
        <f t="shared" si="1"/>
        <v>5</v>
      </c>
      <c r="I69" s="46">
        <v>5</v>
      </c>
      <c r="J69" s="47"/>
      <c r="K69" s="46" t="s">
        <v>315</v>
      </c>
      <c r="L69" s="46" t="s">
        <v>315</v>
      </c>
      <c r="M69" s="47">
        <f t="shared" si="2"/>
        <v>5</v>
      </c>
      <c r="N69" s="47">
        <f t="shared" si="3"/>
        <v>150</v>
      </c>
    </row>
    <row r="70" spans="1:14" x14ac:dyDescent="0.3">
      <c r="A70" s="42">
        <v>65</v>
      </c>
      <c r="B70" s="43" t="s">
        <v>91</v>
      </c>
      <c r="C70" s="44" t="s">
        <v>87</v>
      </c>
      <c r="D70" s="45">
        <v>0</v>
      </c>
      <c r="E70" s="45">
        <v>0</v>
      </c>
      <c r="F70" s="46">
        <f t="shared" si="0"/>
        <v>0</v>
      </c>
      <c r="G70" s="47" t="s">
        <v>315</v>
      </c>
      <c r="H70" s="45">
        <f t="shared" si="1"/>
        <v>0</v>
      </c>
      <c r="I70" s="46">
        <v>0</v>
      </c>
      <c r="J70" s="47">
        <v>0</v>
      </c>
      <c r="K70" s="46" t="s">
        <v>315</v>
      </c>
      <c r="L70" s="46" t="s">
        <v>315</v>
      </c>
      <c r="M70" s="47">
        <f t="shared" si="2"/>
        <v>0</v>
      </c>
      <c r="N70" s="47">
        <v>0</v>
      </c>
    </row>
    <row r="71" spans="1:14" x14ac:dyDescent="0.3">
      <c r="A71" s="42">
        <v>66</v>
      </c>
      <c r="B71" s="43" t="s">
        <v>184</v>
      </c>
      <c r="C71" s="44" t="s">
        <v>87</v>
      </c>
      <c r="D71" s="45">
        <v>0</v>
      </c>
      <c r="E71" s="45">
        <v>0</v>
      </c>
      <c r="F71" s="46">
        <f t="shared" ref="F71:F137" si="5">D71+E71</f>
        <v>0</v>
      </c>
      <c r="G71" s="47">
        <v>52</v>
      </c>
      <c r="H71" s="45">
        <f t="shared" ref="H71:H137" si="6">M71</f>
        <v>9</v>
      </c>
      <c r="I71" s="46">
        <v>9</v>
      </c>
      <c r="J71" s="47">
        <v>0</v>
      </c>
      <c r="K71" s="46" t="s">
        <v>315</v>
      </c>
      <c r="L71" s="46" t="s">
        <v>315</v>
      </c>
      <c r="M71" s="47">
        <f t="shared" ref="M71:M134" si="7">I71+J71</f>
        <v>9</v>
      </c>
      <c r="N71" s="47">
        <f t="shared" ref="N71:N137" si="8">G71*M71</f>
        <v>468</v>
      </c>
    </row>
    <row r="72" spans="1:14" x14ac:dyDescent="0.3">
      <c r="A72" s="42">
        <v>67</v>
      </c>
      <c r="B72" s="43" t="s">
        <v>211</v>
      </c>
      <c r="C72" s="44" t="s">
        <v>87</v>
      </c>
      <c r="D72" s="45">
        <v>0</v>
      </c>
      <c r="E72" s="45">
        <v>0</v>
      </c>
      <c r="F72" s="46">
        <f t="shared" si="5"/>
        <v>0</v>
      </c>
      <c r="G72" s="47">
        <v>42</v>
      </c>
      <c r="H72" s="45">
        <f t="shared" si="6"/>
        <v>4</v>
      </c>
      <c r="I72" s="46">
        <v>4</v>
      </c>
      <c r="J72" s="47">
        <v>0</v>
      </c>
      <c r="K72" s="46" t="s">
        <v>315</v>
      </c>
      <c r="L72" s="46" t="s">
        <v>315</v>
      </c>
      <c r="M72" s="47">
        <f t="shared" si="7"/>
        <v>4</v>
      </c>
      <c r="N72" s="47">
        <f t="shared" si="8"/>
        <v>168</v>
      </c>
    </row>
    <row r="73" spans="1:14" x14ac:dyDescent="0.3">
      <c r="A73" s="42">
        <v>68</v>
      </c>
      <c r="B73" s="43" t="s">
        <v>234</v>
      </c>
      <c r="C73" s="44" t="s">
        <v>30</v>
      </c>
      <c r="D73" s="45">
        <v>0</v>
      </c>
      <c r="E73" s="45">
        <v>0</v>
      </c>
      <c r="F73" s="46">
        <f t="shared" si="5"/>
        <v>0</v>
      </c>
      <c r="G73" s="47">
        <v>75</v>
      </c>
      <c r="H73" s="45">
        <f t="shared" si="6"/>
        <v>25</v>
      </c>
      <c r="I73" s="46">
        <v>25</v>
      </c>
      <c r="J73" s="47">
        <v>0</v>
      </c>
      <c r="K73" s="46" t="s">
        <v>315</v>
      </c>
      <c r="L73" s="46" t="s">
        <v>315</v>
      </c>
      <c r="M73" s="47">
        <f t="shared" si="7"/>
        <v>25</v>
      </c>
      <c r="N73" s="47">
        <f t="shared" si="8"/>
        <v>1875</v>
      </c>
    </row>
    <row r="74" spans="1:14" x14ac:dyDescent="0.3">
      <c r="A74" s="42">
        <v>69</v>
      </c>
      <c r="B74" s="43" t="s">
        <v>94</v>
      </c>
      <c r="C74" s="44" t="s">
        <v>95</v>
      </c>
      <c r="D74" s="45">
        <v>0</v>
      </c>
      <c r="E74" s="45">
        <v>0</v>
      </c>
      <c r="F74" s="46">
        <f t="shared" si="5"/>
        <v>0</v>
      </c>
      <c r="G74" s="47" t="s">
        <v>315</v>
      </c>
      <c r="H74" s="45">
        <f t="shared" si="6"/>
        <v>0</v>
      </c>
      <c r="I74" s="46">
        <v>0</v>
      </c>
      <c r="J74" s="47">
        <v>0</v>
      </c>
      <c r="K74" s="46" t="s">
        <v>315</v>
      </c>
      <c r="L74" s="46" t="s">
        <v>315</v>
      </c>
      <c r="M74" s="47">
        <f t="shared" si="7"/>
        <v>0</v>
      </c>
      <c r="N74" s="47">
        <v>0</v>
      </c>
    </row>
    <row r="75" spans="1:14" x14ac:dyDescent="0.3">
      <c r="A75" s="42">
        <v>70</v>
      </c>
      <c r="B75" s="43" t="s">
        <v>96</v>
      </c>
      <c r="C75" s="44" t="s">
        <v>95</v>
      </c>
      <c r="D75" s="45">
        <v>0</v>
      </c>
      <c r="E75" s="45">
        <v>0</v>
      </c>
      <c r="F75" s="46">
        <f t="shared" si="5"/>
        <v>0</v>
      </c>
      <c r="G75" s="47">
        <v>25</v>
      </c>
      <c r="H75" s="45">
        <f t="shared" si="6"/>
        <v>5</v>
      </c>
      <c r="I75" s="46">
        <v>5</v>
      </c>
      <c r="J75" s="47">
        <v>0</v>
      </c>
      <c r="K75" s="46" t="s">
        <v>315</v>
      </c>
      <c r="L75" s="46" t="s">
        <v>315</v>
      </c>
      <c r="M75" s="47">
        <f t="shared" si="7"/>
        <v>5</v>
      </c>
      <c r="N75" s="47">
        <f t="shared" si="8"/>
        <v>125</v>
      </c>
    </row>
    <row r="76" spans="1:14" x14ac:dyDescent="0.3">
      <c r="A76" s="42">
        <v>71</v>
      </c>
      <c r="B76" s="43" t="s">
        <v>97</v>
      </c>
      <c r="C76" s="44" t="s">
        <v>95</v>
      </c>
      <c r="D76" s="45">
        <v>0</v>
      </c>
      <c r="E76" s="45">
        <v>0</v>
      </c>
      <c r="F76" s="46">
        <f t="shared" si="5"/>
        <v>0</v>
      </c>
      <c r="G76" s="47" t="s">
        <v>315</v>
      </c>
      <c r="H76" s="45">
        <f t="shared" si="6"/>
        <v>0</v>
      </c>
      <c r="I76" s="46">
        <v>0</v>
      </c>
      <c r="J76" s="47">
        <v>0</v>
      </c>
      <c r="K76" s="46" t="s">
        <v>315</v>
      </c>
      <c r="L76" s="46" t="s">
        <v>315</v>
      </c>
      <c r="M76" s="47">
        <f t="shared" si="7"/>
        <v>0</v>
      </c>
      <c r="N76" s="47">
        <v>0</v>
      </c>
    </row>
    <row r="77" spans="1:14" x14ac:dyDescent="0.3">
      <c r="A77" s="42">
        <v>72</v>
      </c>
      <c r="B77" s="43" t="s">
        <v>249</v>
      </c>
      <c r="C77" s="44" t="s">
        <v>95</v>
      </c>
      <c r="D77" s="45">
        <v>0</v>
      </c>
      <c r="E77" s="45">
        <v>0</v>
      </c>
      <c r="F77" s="46">
        <f t="shared" si="5"/>
        <v>0</v>
      </c>
      <c r="G77" s="47">
        <v>30</v>
      </c>
      <c r="H77" s="45">
        <f t="shared" si="6"/>
        <v>4</v>
      </c>
      <c r="I77" s="46">
        <v>4</v>
      </c>
      <c r="J77" s="47"/>
      <c r="K77" s="46" t="s">
        <v>315</v>
      </c>
      <c r="L77" s="46" t="s">
        <v>315</v>
      </c>
      <c r="M77" s="47">
        <f t="shared" si="7"/>
        <v>4</v>
      </c>
      <c r="N77" s="47">
        <f t="shared" si="8"/>
        <v>120</v>
      </c>
    </row>
    <row r="78" spans="1:14" x14ac:dyDescent="0.3">
      <c r="A78" s="42">
        <v>73</v>
      </c>
      <c r="B78" s="43" t="s">
        <v>98</v>
      </c>
      <c r="C78" s="44" t="s">
        <v>99</v>
      </c>
      <c r="D78" s="45">
        <v>0</v>
      </c>
      <c r="E78" s="45">
        <v>0</v>
      </c>
      <c r="F78" s="46">
        <f t="shared" si="5"/>
        <v>0</v>
      </c>
      <c r="G78" s="47" t="s">
        <v>315</v>
      </c>
      <c r="H78" s="45">
        <f t="shared" si="6"/>
        <v>0</v>
      </c>
      <c r="I78" s="46">
        <v>0</v>
      </c>
      <c r="J78" s="47">
        <v>0</v>
      </c>
      <c r="K78" s="46" t="s">
        <v>315</v>
      </c>
      <c r="L78" s="46" t="s">
        <v>315</v>
      </c>
      <c r="M78" s="47">
        <f t="shared" si="7"/>
        <v>0</v>
      </c>
      <c r="N78" s="47">
        <v>0</v>
      </c>
    </row>
    <row r="79" spans="1:14" x14ac:dyDescent="0.3">
      <c r="A79" s="42">
        <v>74</v>
      </c>
      <c r="B79" s="43" t="s">
        <v>100</v>
      </c>
      <c r="C79" s="44" t="s">
        <v>99</v>
      </c>
      <c r="D79" s="45">
        <v>0</v>
      </c>
      <c r="E79" s="45">
        <v>0</v>
      </c>
      <c r="F79" s="46">
        <f t="shared" si="5"/>
        <v>0</v>
      </c>
      <c r="G79" s="47" t="s">
        <v>315</v>
      </c>
      <c r="H79" s="45">
        <f t="shared" si="6"/>
        <v>0</v>
      </c>
      <c r="I79" s="46">
        <v>0</v>
      </c>
      <c r="J79" s="47">
        <v>0</v>
      </c>
      <c r="K79" s="46" t="s">
        <v>315</v>
      </c>
      <c r="L79" s="46" t="s">
        <v>315</v>
      </c>
      <c r="M79" s="47">
        <f t="shared" si="7"/>
        <v>0</v>
      </c>
      <c r="N79" s="47">
        <v>0</v>
      </c>
    </row>
    <row r="80" spans="1:14" x14ac:dyDescent="0.3">
      <c r="A80" s="42">
        <v>75</v>
      </c>
      <c r="B80" s="43" t="s">
        <v>276</v>
      </c>
      <c r="C80" s="44" t="s">
        <v>99</v>
      </c>
      <c r="D80" s="45">
        <v>0</v>
      </c>
      <c r="E80" s="45">
        <v>0</v>
      </c>
      <c r="F80" s="46">
        <f t="shared" si="5"/>
        <v>0</v>
      </c>
      <c r="G80" s="47">
        <v>85</v>
      </c>
      <c r="H80" s="45">
        <f t="shared" si="6"/>
        <v>6</v>
      </c>
      <c r="I80" s="46">
        <v>6</v>
      </c>
      <c r="J80" s="47">
        <v>0</v>
      </c>
      <c r="K80" s="46" t="s">
        <v>315</v>
      </c>
      <c r="L80" s="46" t="s">
        <v>315</v>
      </c>
      <c r="M80" s="47">
        <f t="shared" si="7"/>
        <v>6</v>
      </c>
      <c r="N80" s="47">
        <f t="shared" si="8"/>
        <v>510</v>
      </c>
    </row>
    <row r="81" spans="1:14" x14ac:dyDescent="0.3">
      <c r="A81" s="42">
        <v>76</v>
      </c>
      <c r="B81" s="43" t="s">
        <v>277</v>
      </c>
      <c r="C81" s="44" t="s">
        <v>99</v>
      </c>
      <c r="D81" s="45">
        <v>0</v>
      </c>
      <c r="E81" s="45">
        <v>0</v>
      </c>
      <c r="F81" s="46">
        <f t="shared" si="5"/>
        <v>0</v>
      </c>
      <c r="G81" s="47">
        <v>67</v>
      </c>
      <c r="H81" s="45">
        <f t="shared" si="6"/>
        <v>4</v>
      </c>
      <c r="I81" s="46">
        <v>4</v>
      </c>
      <c r="J81" s="47">
        <v>0</v>
      </c>
      <c r="K81" s="46" t="s">
        <v>315</v>
      </c>
      <c r="L81" s="46" t="s">
        <v>315</v>
      </c>
      <c r="M81" s="47">
        <f t="shared" si="7"/>
        <v>4</v>
      </c>
      <c r="N81" s="47">
        <f t="shared" si="8"/>
        <v>268</v>
      </c>
    </row>
    <row r="82" spans="1:14" x14ac:dyDescent="0.3">
      <c r="A82" s="42">
        <v>77</v>
      </c>
      <c r="B82" s="43" t="s">
        <v>282</v>
      </c>
      <c r="C82" s="44" t="s">
        <v>99</v>
      </c>
      <c r="D82" s="45">
        <v>0</v>
      </c>
      <c r="E82" s="45">
        <v>0</v>
      </c>
      <c r="F82" s="46">
        <f t="shared" si="5"/>
        <v>0</v>
      </c>
      <c r="G82" s="47">
        <v>55</v>
      </c>
      <c r="H82" s="45">
        <f t="shared" si="6"/>
        <v>4</v>
      </c>
      <c r="I82" s="46">
        <v>4</v>
      </c>
      <c r="J82" s="47">
        <v>0</v>
      </c>
      <c r="K82" s="46" t="s">
        <v>315</v>
      </c>
      <c r="L82" s="46" t="s">
        <v>315</v>
      </c>
      <c r="M82" s="47">
        <f t="shared" si="7"/>
        <v>4</v>
      </c>
      <c r="N82" s="47">
        <f t="shared" si="8"/>
        <v>220</v>
      </c>
    </row>
    <row r="83" spans="1:14" x14ac:dyDescent="0.3">
      <c r="A83" s="42">
        <v>78</v>
      </c>
      <c r="B83" s="43" t="s">
        <v>235</v>
      </c>
      <c r="C83" s="44" t="s">
        <v>99</v>
      </c>
      <c r="D83" s="45">
        <v>0</v>
      </c>
      <c r="E83" s="45">
        <v>0</v>
      </c>
      <c r="F83" s="46">
        <f t="shared" si="5"/>
        <v>0</v>
      </c>
      <c r="G83" s="47">
        <v>10</v>
      </c>
      <c r="H83" s="45">
        <f t="shared" si="6"/>
        <v>6</v>
      </c>
      <c r="I83" s="46">
        <v>6</v>
      </c>
      <c r="J83" s="47">
        <v>0</v>
      </c>
      <c r="K83" s="46" t="s">
        <v>315</v>
      </c>
      <c r="L83" s="46" t="s">
        <v>315</v>
      </c>
      <c r="M83" s="47">
        <f t="shared" si="7"/>
        <v>6</v>
      </c>
      <c r="N83" s="47">
        <f t="shared" si="8"/>
        <v>60</v>
      </c>
    </row>
    <row r="84" spans="1:14" x14ac:dyDescent="0.3">
      <c r="A84" s="42">
        <v>79</v>
      </c>
      <c r="B84" s="43" t="s">
        <v>279</v>
      </c>
      <c r="C84" s="44" t="s">
        <v>252</v>
      </c>
      <c r="D84" s="45">
        <v>0</v>
      </c>
      <c r="E84" s="45">
        <v>0</v>
      </c>
      <c r="F84" s="46">
        <f t="shared" si="5"/>
        <v>0</v>
      </c>
      <c r="G84" s="47">
        <v>120</v>
      </c>
      <c r="H84" s="45">
        <f t="shared" si="6"/>
        <v>2</v>
      </c>
      <c r="I84" s="46">
        <v>2</v>
      </c>
      <c r="J84" s="47">
        <v>0</v>
      </c>
      <c r="K84" s="46" t="s">
        <v>315</v>
      </c>
      <c r="L84" s="46" t="s">
        <v>315</v>
      </c>
      <c r="M84" s="47">
        <f t="shared" si="7"/>
        <v>2</v>
      </c>
      <c r="N84" s="47">
        <f t="shared" si="8"/>
        <v>240</v>
      </c>
    </row>
    <row r="85" spans="1:14" x14ac:dyDescent="0.3">
      <c r="A85" s="42">
        <v>80</v>
      </c>
      <c r="B85" s="43" t="s">
        <v>278</v>
      </c>
      <c r="C85" s="44" t="s">
        <v>252</v>
      </c>
      <c r="D85" s="45">
        <v>0</v>
      </c>
      <c r="E85" s="45">
        <v>0</v>
      </c>
      <c r="F85" s="46">
        <f t="shared" si="5"/>
        <v>0</v>
      </c>
      <c r="G85" s="47">
        <v>112</v>
      </c>
      <c r="H85" s="45">
        <f t="shared" si="6"/>
        <v>1</v>
      </c>
      <c r="I85" s="46">
        <v>1</v>
      </c>
      <c r="J85" s="47">
        <v>0</v>
      </c>
      <c r="K85" s="46" t="s">
        <v>315</v>
      </c>
      <c r="L85" s="46" t="s">
        <v>315</v>
      </c>
      <c r="M85" s="47">
        <f t="shared" si="7"/>
        <v>1</v>
      </c>
      <c r="N85" s="47">
        <f t="shared" si="8"/>
        <v>112</v>
      </c>
    </row>
    <row r="86" spans="1:14" x14ac:dyDescent="0.3">
      <c r="A86" s="42">
        <v>81</v>
      </c>
      <c r="B86" s="43" t="s">
        <v>104</v>
      </c>
      <c r="C86" s="44" t="s">
        <v>30</v>
      </c>
      <c r="D86" s="45">
        <v>0</v>
      </c>
      <c r="E86" s="45">
        <v>0</v>
      </c>
      <c r="F86" s="46">
        <f t="shared" si="5"/>
        <v>0</v>
      </c>
      <c r="G86" s="47" t="s">
        <v>315</v>
      </c>
      <c r="H86" s="45">
        <f t="shared" si="6"/>
        <v>0</v>
      </c>
      <c r="I86" s="46">
        <v>0</v>
      </c>
      <c r="J86" s="47">
        <v>0</v>
      </c>
      <c r="K86" s="46" t="s">
        <v>315</v>
      </c>
      <c r="L86" s="46" t="s">
        <v>315</v>
      </c>
      <c r="M86" s="47">
        <f t="shared" si="7"/>
        <v>0</v>
      </c>
      <c r="N86" s="47">
        <v>0</v>
      </c>
    </row>
    <row r="87" spans="1:14" x14ac:dyDescent="0.3">
      <c r="A87" s="42">
        <v>82</v>
      </c>
      <c r="B87" s="43" t="s">
        <v>105</v>
      </c>
      <c r="C87" s="44" t="s">
        <v>30</v>
      </c>
      <c r="D87" s="45">
        <v>0</v>
      </c>
      <c r="E87" s="45">
        <v>0</v>
      </c>
      <c r="F87" s="46">
        <f t="shared" si="5"/>
        <v>0</v>
      </c>
      <c r="G87" s="47" t="s">
        <v>315</v>
      </c>
      <c r="H87" s="45">
        <f t="shared" si="6"/>
        <v>0</v>
      </c>
      <c r="I87" s="46">
        <v>0</v>
      </c>
      <c r="J87" s="47">
        <v>0</v>
      </c>
      <c r="K87" s="46" t="s">
        <v>315</v>
      </c>
      <c r="L87" s="46" t="s">
        <v>315</v>
      </c>
      <c r="M87" s="47">
        <f t="shared" si="7"/>
        <v>0</v>
      </c>
      <c r="N87" s="47">
        <v>0</v>
      </c>
    </row>
    <row r="88" spans="1:14" x14ac:dyDescent="0.3">
      <c r="A88" s="42">
        <v>83</v>
      </c>
      <c r="B88" s="43" t="s">
        <v>106</v>
      </c>
      <c r="C88" s="44" t="s">
        <v>30</v>
      </c>
      <c r="D88" s="45">
        <v>0</v>
      </c>
      <c r="E88" s="45">
        <v>0</v>
      </c>
      <c r="F88" s="46">
        <f t="shared" si="5"/>
        <v>0</v>
      </c>
      <c r="G88" s="47" t="s">
        <v>315</v>
      </c>
      <c r="H88" s="45">
        <f t="shared" si="6"/>
        <v>0</v>
      </c>
      <c r="I88" s="46">
        <v>0</v>
      </c>
      <c r="J88" s="47">
        <v>0</v>
      </c>
      <c r="K88" s="46" t="s">
        <v>315</v>
      </c>
      <c r="L88" s="46" t="s">
        <v>315</v>
      </c>
      <c r="M88" s="47">
        <f t="shared" si="7"/>
        <v>0</v>
      </c>
      <c r="N88" s="47">
        <v>0</v>
      </c>
    </row>
    <row r="89" spans="1:14" x14ac:dyDescent="0.3">
      <c r="A89" s="42">
        <v>84</v>
      </c>
      <c r="B89" s="43" t="s">
        <v>107</v>
      </c>
      <c r="C89" s="44" t="s">
        <v>52</v>
      </c>
      <c r="D89" s="45">
        <v>0</v>
      </c>
      <c r="E89" s="45">
        <v>0</v>
      </c>
      <c r="F89" s="46">
        <f t="shared" si="5"/>
        <v>0</v>
      </c>
      <c r="G89" s="47" t="s">
        <v>315</v>
      </c>
      <c r="H89" s="45">
        <f t="shared" si="6"/>
        <v>0</v>
      </c>
      <c r="I89" s="46">
        <v>0</v>
      </c>
      <c r="J89" s="47">
        <v>0</v>
      </c>
      <c r="K89" s="46" t="s">
        <v>315</v>
      </c>
      <c r="L89" s="46" t="s">
        <v>315</v>
      </c>
      <c r="M89" s="47">
        <f t="shared" si="7"/>
        <v>0</v>
      </c>
      <c r="N89" s="47">
        <v>0</v>
      </c>
    </row>
    <row r="90" spans="1:14" x14ac:dyDescent="0.3">
      <c r="A90" s="42">
        <v>85</v>
      </c>
      <c r="B90" s="43" t="s">
        <v>108</v>
      </c>
      <c r="C90" s="44" t="s">
        <v>30</v>
      </c>
      <c r="D90" s="45">
        <v>0</v>
      </c>
      <c r="E90" s="45">
        <v>0</v>
      </c>
      <c r="F90" s="46">
        <f t="shared" si="5"/>
        <v>0</v>
      </c>
      <c r="G90" s="47">
        <v>350</v>
      </c>
      <c r="H90" s="45">
        <f t="shared" si="6"/>
        <v>1</v>
      </c>
      <c r="I90" s="46">
        <v>1</v>
      </c>
      <c r="J90" s="47">
        <v>0</v>
      </c>
      <c r="K90" s="46" t="s">
        <v>315</v>
      </c>
      <c r="L90" s="46" t="s">
        <v>315</v>
      </c>
      <c r="M90" s="47">
        <f t="shared" si="7"/>
        <v>1</v>
      </c>
      <c r="N90" s="47">
        <f t="shared" si="8"/>
        <v>350</v>
      </c>
    </row>
    <row r="91" spans="1:14" x14ac:dyDescent="0.3">
      <c r="A91" s="42">
        <v>86</v>
      </c>
      <c r="B91" s="43" t="s">
        <v>109</v>
      </c>
      <c r="C91" s="44" t="s">
        <v>110</v>
      </c>
      <c r="D91" s="45">
        <v>0</v>
      </c>
      <c r="E91" s="45">
        <v>0</v>
      </c>
      <c r="F91" s="46">
        <f t="shared" si="5"/>
        <v>0</v>
      </c>
      <c r="G91" s="47" t="s">
        <v>315</v>
      </c>
      <c r="H91" s="45">
        <f t="shared" si="6"/>
        <v>0</v>
      </c>
      <c r="I91" s="46">
        <v>0</v>
      </c>
      <c r="J91" s="47">
        <v>0</v>
      </c>
      <c r="K91" s="46" t="s">
        <v>315</v>
      </c>
      <c r="L91" s="46" t="s">
        <v>315</v>
      </c>
      <c r="M91" s="47">
        <f t="shared" si="7"/>
        <v>0</v>
      </c>
      <c r="N91" s="47">
        <v>0</v>
      </c>
    </row>
    <row r="92" spans="1:14" x14ac:dyDescent="0.3">
      <c r="A92" s="42">
        <v>87</v>
      </c>
      <c r="B92" s="43" t="s">
        <v>111</v>
      </c>
      <c r="C92" s="44" t="s">
        <v>110</v>
      </c>
      <c r="D92" s="45">
        <v>0</v>
      </c>
      <c r="E92" s="45">
        <v>0</v>
      </c>
      <c r="F92" s="46">
        <f t="shared" si="5"/>
        <v>0</v>
      </c>
      <c r="G92" s="47" t="s">
        <v>315</v>
      </c>
      <c r="H92" s="45">
        <f t="shared" si="6"/>
        <v>0</v>
      </c>
      <c r="I92" s="46">
        <v>0</v>
      </c>
      <c r="J92" s="47">
        <v>0</v>
      </c>
      <c r="K92" s="46" t="s">
        <v>315</v>
      </c>
      <c r="L92" s="46" t="s">
        <v>315</v>
      </c>
      <c r="M92" s="47">
        <f t="shared" si="7"/>
        <v>0</v>
      </c>
      <c r="N92" s="47">
        <v>0</v>
      </c>
    </row>
    <row r="93" spans="1:14" x14ac:dyDescent="0.3">
      <c r="A93" s="42">
        <v>88</v>
      </c>
      <c r="B93" s="43" t="s">
        <v>112</v>
      </c>
      <c r="C93" s="44" t="s">
        <v>66</v>
      </c>
      <c r="D93" s="45">
        <v>0</v>
      </c>
      <c r="E93" s="45">
        <v>0</v>
      </c>
      <c r="F93" s="46">
        <f t="shared" si="5"/>
        <v>0</v>
      </c>
      <c r="G93" s="47" t="s">
        <v>315</v>
      </c>
      <c r="H93" s="45">
        <f t="shared" si="6"/>
        <v>0</v>
      </c>
      <c r="I93" s="46">
        <v>0</v>
      </c>
      <c r="J93" s="47">
        <v>0</v>
      </c>
      <c r="K93" s="46" t="s">
        <v>315</v>
      </c>
      <c r="L93" s="46" t="s">
        <v>315</v>
      </c>
      <c r="M93" s="47">
        <f t="shared" si="7"/>
        <v>0</v>
      </c>
      <c r="N93" s="47">
        <v>0</v>
      </c>
    </row>
    <row r="94" spans="1:14" x14ac:dyDescent="0.3">
      <c r="A94" s="42">
        <v>89</v>
      </c>
      <c r="B94" s="43" t="s">
        <v>280</v>
      </c>
      <c r="C94" s="44" t="s">
        <v>52</v>
      </c>
      <c r="D94" s="45">
        <v>0</v>
      </c>
      <c r="E94" s="45">
        <v>0</v>
      </c>
      <c r="F94" s="46">
        <f t="shared" si="5"/>
        <v>0</v>
      </c>
      <c r="G94" s="47">
        <v>3790</v>
      </c>
      <c r="H94" s="45">
        <f t="shared" si="6"/>
        <v>5</v>
      </c>
      <c r="I94" s="46">
        <v>3</v>
      </c>
      <c r="J94" s="47">
        <v>2</v>
      </c>
      <c r="K94" s="46" t="s">
        <v>315</v>
      </c>
      <c r="L94" s="46" t="s">
        <v>315</v>
      </c>
      <c r="M94" s="47">
        <f t="shared" si="7"/>
        <v>5</v>
      </c>
      <c r="N94" s="47">
        <f t="shared" si="8"/>
        <v>18950</v>
      </c>
    </row>
    <row r="95" spans="1:14" x14ac:dyDescent="0.3">
      <c r="A95" s="42">
        <v>90</v>
      </c>
      <c r="B95" s="43" t="s">
        <v>281</v>
      </c>
      <c r="C95" s="44" t="s">
        <v>52</v>
      </c>
      <c r="D95" s="45">
        <v>0</v>
      </c>
      <c r="E95" s="45">
        <v>0</v>
      </c>
      <c r="F95" s="46">
        <f t="shared" si="5"/>
        <v>0</v>
      </c>
      <c r="G95" s="47">
        <v>3490</v>
      </c>
      <c r="H95" s="45">
        <f t="shared" si="6"/>
        <v>8</v>
      </c>
      <c r="I95" s="46">
        <v>3</v>
      </c>
      <c r="J95" s="47">
        <v>5</v>
      </c>
      <c r="K95" s="46" t="s">
        <v>315</v>
      </c>
      <c r="L95" s="46" t="s">
        <v>315</v>
      </c>
      <c r="M95" s="47">
        <f t="shared" si="7"/>
        <v>8</v>
      </c>
      <c r="N95" s="47">
        <f t="shared" si="8"/>
        <v>27920</v>
      </c>
    </row>
    <row r="96" spans="1:14" x14ac:dyDescent="0.3">
      <c r="A96" s="42">
        <v>91</v>
      </c>
      <c r="B96" s="43" t="s">
        <v>247</v>
      </c>
      <c r="C96" s="44" t="s">
        <v>52</v>
      </c>
      <c r="D96" s="45">
        <v>0</v>
      </c>
      <c r="E96" s="45">
        <v>0</v>
      </c>
      <c r="F96" s="46">
        <f t="shared" si="5"/>
        <v>0</v>
      </c>
      <c r="G96" s="47">
        <v>3000</v>
      </c>
      <c r="H96" s="45">
        <f t="shared" si="6"/>
        <v>1</v>
      </c>
      <c r="I96" s="46">
        <v>1</v>
      </c>
      <c r="J96" s="47">
        <v>0</v>
      </c>
      <c r="K96" s="46" t="s">
        <v>315</v>
      </c>
      <c r="L96" s="46" t="s">
        <v>315</v>
      </c>
      <c r="M96" s="47">
        <f t="shared" si="7"/>
        <v>1</v>
      </c>
      <c r="N96" s="47">
        <f t="shared" si="8"/>
        <v>3000</v>
      </c>
    </row>
    <row r="97" spans="1:14" x14ac:dyDescent="0.3">
      <c r="A97" s="42">
        <v>92</v>
      </c>
      <c r="B97" s="43" t="s">
        <v>116</v>
      </c>
      <c r="C97" s="44" t="s">
        <v>52</v>
      </c>
      <c r="D97" s="45">
        <v>0</v>
      </c>
      <c r="E97" s="45">
        <v>0</v>
      </c>
      <c r="F97" s="46">
        <f t="shared" si="5"/>
        <v>0</v>
      </c>
      <c r="G97" s="47" t="s">
        <v>315</v>
      </c>
      <c r="H97" s="45">
        <f t="shared" si="6"/>
        <v>0</v>
      </c>
      <c r="I97" s="46">
        <v>0</v>
      </c>
      <c r="J97" s="47">
        <v>0</v>
      </c>
      <c r="K97" s="46" t="s">
        <v>315</v>
      </c>
      <c r="L97" s="46" t="s">
        <v>315</v>
      </c>
      <c r="M97" s="47">
        <f t="shared" si="7"/>
        <v>0</v>
      </c>
      <c r="N97" s="47">
        <v>0</v>
      </c>
    </row>
    <row r="98" spans="1:14" x14ac:dyDescent="0.3">
      <c r="A98" s="42">
        <v>93</v>
      </c>
      <c r="B98" s="43" t="s">
        <v>117</v>
      </c>
      <c r="C98" s="44" t="s">
        <v>52</v>
      </c>
      <c r="D98" s="45">
        <v>0</v>
      </c>
      <c r="E98" s="45">
        <v>0</v>
      </c>
      <c r="F98" s="46">
        <f t="shared" si="5"/>
        <v>0</v>
      </c>
      <c r="G98" s="47" t="s">
        <v>315</v>
      </c>
      <c r="H98" s="45">
        <f t="shared" si="6"/>
        <v>0</v>
      </c>
      <c r="I98" s="46">
        <v>0</v>
      </c>
      <c r="J98" s="47">
        <v>0</v>
      </c>
      <c r="K98" s="46" t="s">
        <v>315</v>
      </c>
      <c r="L98" s="46" t="s">
        <v>315</v>
      </c>
      <c r="M98" s="47">
        <f t="shared" si="7"/>
        <v>0</v>
      </c>
      <c r="N98" s="47">
        <v>0</v>
      </c>
    </row>
    <row r="99" spans="1:14" x14ac:dyDescent="0.3">
      <c r="A99" s="42">
        <v>94</v>
      </c>
      <c r="B99" s="43" t="s">
        <v>118</v>
      </c>
      <c r="C99" s="44" t="s">
        <v>52</v>
      </c>
      <c r="D99" s="45">
        <v>0</v>
      </c>
      <c r="E99" s="45">
        <v>0</v>
      </c>
      <c r="F99" s="46">
        <f t="shared" si="5"/>
        <v>0</v>
      </c>
      <c r="G99" s="47" t="s">
        <v>315</v>
      </c>
      <c r="H99" s="45">
        <f t="shared" si="6"/>
        <v>0</v>
      </c>
      <c r="I99" s="46">
        <v>0</v>
      </c>
      <c r="J99" s="47">
        <v>0</v>
      </c>
      <c r="K99" s="46" t="s">
        <v>315</v>
      </c>
      <c r="L99" s="46" t="s">
        <v>315</v>
      </c>
      <c r="M99" s="47">
        <f t="shared" si="7"/>
        <v>0</v>
      </c>
      <c r="N99" s="47">
        <v>0</v>
      </c>
    </row>
    <row r="100" spans="1:14" x14ac:dyDescent="0.3">
      <c r="A100" s="42">
        <v>95</v>
      </c>
      <c r="B100" s="43" t="s">
        <v>119</v>
      </c>
      <c r="C100" s="44" t="s">
        <v>52</v>
      </c>
      <c r="D100" s="45">
        <v>0</v>
      </c>
      <c r="E100" s="45">
        <v>0</v>
      </c>
      <c r="F100" s="46">
        <f t="shared" si="5"/>
        <v>0</v>
      </c>
      <c r="G100" s="47" t="s">
        <v>315</v>
      </c>
      <c r="H100" s="45">
        <f t="shared" si="6"/>
        <v>0</v>
      </c>
      <c r="I100" s="46">
        <v>0</v>
      </c>
      <c r="J100" s="47">
        <v>0</v>
      </c>
      <c r="K100" s="46" t="s">
        <v>315</v>
      </c>
      <c r="L100" s="46" t="s">
        <v>315</v>
      </c>
      <c r="M100" s="47">
        <f t="shared" si="7"/>
        <v>0</v>
      </c>
      <c r="N100" s="47">
        <v>0</v>
      </c>
    </row>
    <row r="101" spans="1:14" x14ac:dyDescent="0.3">
      <c r="A101" s="42">
        <v>96</v>
      </c>
      <c r="B101" s="43" t="s">
        <v>120</v>
      </c>
      <c r="C101" s="44" t="s">
        <v>52</v>
      </c>
      <c r="D101" s="45">
        <v>0</v>
      </c>
      <c r="E101" s="45">
        <v>0</v>
      </c>
      <c r="F101" s="46">
        <f t="shared" si="5"/>
        <v>0</v>
      </c>
      <c r="G101" s="47" t="s">
        <v>315</v>
      </c>
      <c r="H101" s="45">
        <f t="shared" si="6"/>
        <v>0</v>
      </c>
      <c r="I101" s="46">
        <v>0</v>
      </c>
      <c r="J101" s="47">
        <v>0</v>
      </c>
      <c r="K101" s="46" t="s">
        <v>315</v>
      </c>
      <c r="L101" s="46" t="s">
        <v>315</v>
      </c>
      <c r="M101" s="47">
        <f t="shared" si="7"/>
        <v>0</v>
      </c>
      <c r="N101" s="47">
        <v>0</v>
      </c>
    </row>
    <row r="102" spans="1:14" x14ac:dyDescent="0.3">
      <c r="A102" s="42">
        <v>97</v>
      </c>
      <c r="B102" s="43" t="s">
        <v>268</v>
      </c>
      <c r="C102" s="44" t="s">
        <v>52</v>
      </c>
      <c r="D102" s="45">
        <v>0</v>
      </c>
      <c r="E102" s="45">
        <v>0</v>
      </c>
      <c r="F102" s="46">
        <f t="shared" si="5"/>
        <v>0</v>
      </c>
      <c r="G102" s="47">
        <v>2950</v>
      </c>
      <c r="H102" s="45">
        <f t="shared" si="6"/>
        <v>2</v>
      </c>
      <c r="I102" s="46">
        <v>2</v>
      </c>
      <c r="J102" s="47">
        <v>0</v>
      </c>
      <c r="K102" s="46" t="s">
        <v>315</v>
      </c>
      <c r="L102" s="46" t="s">
        <v>315</v>
      </c>
      <c r="M102" s="47">
        <f t="shared" si="7"/>
        <v>2</v>
      </c>
      <c r="N102" s="47">
        <f t="shared" si="8"/>
        <v>5900</v>
      </c>
    </row>
    <row r="103" spans="1:14" x14ac:dyDescent="0.3">
      <c r="A103" s="42">
        <v>98</v>
      </c>
      <c r="B103" s="43" t="s">
        <v>267</v>
      </c>
      <c r="C103" s="44" t="s">
        <v>52</v>
      </c>
      <c r="D103" s="45">
        <v>0</v>
      </c>
      <c r="E103" s="45">
        <v>0</v>
      </c>
      <c r="F103" s="46">
        <f t="shared" si="5"/>
        <v>0</v>
      </c>
      <c r="G103" s="47" t="s">
        <v>315</v>
      </c>
      <c r="H103" s="45">
        <f t="shared" si="6"/>
        <v>0</v>
      </c>
      <c r="I103" s="46">
        <v>0</v>
      </c>
      <c r="J103" s="47">
        <v>0</v>
      </c>
      <c r="K103" s="46" t="s">
        <v>315</v>
      </c>
      <c r="L103" s="46" t="s">
        <v>315</v>
      </c>
      <c r="M103" s="47">
        <f t="shared" si="7"/>
        <v>0</v>
      </c>
      <c r="N103" s="47">
        <v>0</v>
      </c>
    </row>
    <row r="104" spans="1:14" x14ac:dyDescent="0.3">
      <c r="A104" s="42">
        <v>99</v>
      </c>
      <c r="B104" s="43" t="s">
        <v>122</v>
      </c>
      <c r="C104" s="44" t="s">
        <v>52</v>
      </c>
      <c r="D104" s="45">
        <v>0</v>
      </c>
      <c r="E104" s="45">
        <v>0</v>
      </c>
      <c r="F104" s="46">
        <f t="shared" si="5"/>
        <v>0</v>
      </c>
      <c r="G104" s="47" t="s">
        <v>315</v>
      </c>
      <c r="H104" s="45">
        <f t="shared" si="6"/>
        <v>0</v>
      </c>
      <c r="I104" s="46">
        <v>0</v>
      </c>
      <c r="J104" s="47">
        <v>0</v>
      </c>
      <c r="K104" s="46" t="s">
        <v>315</v>
      </c>
      <c r="L104" s="46" t="s">
        <v>315</v>
      </c>
      <c r="M104" s="47">
        <f t="shared" si="7"/>
        <v>0</v>
      </c>
      <c r="N104" s="47">
        <v>0</v>
      </c>
    </row>
    <row r="105" spans="1:14" x14ac:dyDescent="0.3">
      <c r="A105" s="42">
        <v>100</v>
      </c>
      <c r="B105" s="43" t="s">
        <v>210</v>
      </c>
      <c r="C105" s="44" t="s">
        <v>46</v>
      </c>
      <c r="D105" s="45">
        <v>0</v>
      </c>
      <c r="E105" s="45">
        <v>0</v>
      </c>
      <c r="F105" s="46">
        <f t="shared" si="5"/>
        <v>0</v>
      </c>
      <c r="G105" s="47">
        <v>300</v>
      </c>
      <c r="H105" s="45">
        <f t="shared" si="6"/>
        <v>3</v>
      </c>
      <c r="I105" s="46">
        <v>3</v>
      </c>
      <c r="J105" s="47">
        <v>0</v>
      </c>
      <c r="K105" s="46" t="s">
        <v>315</v>
      </c>
      <c r="L105" s="46" t="s">
        <v>315</v>
      </c>
      <c r="M105" s="47">
        <f t="shared" si="7"/>
        <v>3</v>
      </c>
      <c r="N105" s="47">
        <f t="shared" si="8"/>
        <v>900</v>
      </c>
    </row>
    <row r="106" spans="1:14" x14ac:dyDescent="0.3">
      <c r="A106" s="42">
        <v>101</v>
      </c>
      <c r="B106" s="43" t="s">
        <v>309</v>
      </c>
      <c r="C106" s="44" t="s">
        <v>46</v>
      </c>
      <c r="D106" s="45">
        <v>0</v>
      </c>
      <c r="E106" s="45">
        <v>0</v>
      </c>
      <c r="F106" s="46">
        <f t="shared" si="5"/>
        <v>0</v>
      </c>
      <c r="G106" s="47">
        <v>300</v>
      </c>
      <c r="H106" s="45">
        <f t="shared" si="6"/>
        <v>1</v>
      </c>
      <c r="I106" s="46">
        <v>1</v>
      </c>
      <c r="J106" s="47">
        <v>0</v>
      </c>
      <c r="K106" s="46">
        <v>0</v>
      </c>
      <c r="L106" s="46">
        <v>0</v>
      </c>
      <c r="M106" s="47">
        <f t="shared" si="7"/>
        <v>1</v>
      </c>
      <c r="N106" s="47">
        <f t="shared" si="8"/>
        <v>300</v>
      </c>
    </row>
    <row r="107" spans="1:14" x14ac:dyDescent="0.3">
      <c r="A107" s="42">
        <v>102</v>
      </c>
      <c r="B107" s="43" t="s">
        <v>310</v>
      </c>
      <c r="C107" s="44" t="s">
        <v>46</v>
      </c>
      <c r="D107" s="45">
        <v>0</v>
      </c>
      <c r="E107" s="45">
        <v>0</v>
      </c>
      <c r="F107" s="46">
        <f t="shared" si="5"/>
        <v>0</v>
      </c>
      <c r="G107" s="47">
        <v>300</v>
      </c>
      <c r="H107" s="45">
        <f t="shared" si="6"/>
        <v>1</v>
      </c>
      <c r="I107" s="46">
        <v>1</v>
      </c>
      <c r="J107" s="47">
        <v>0</v>
      </c>
      <c r="K107" s="46">
        <v>0</v>
      </c>
      <c r="L107" s="46">
        <v>0</v>
      </c>
      <c r="M107" s="47">
        <f t="shared" si="7"/>
        <v>1</v>
      </c>
      <c r="N107" s="47">
        <f t="shared" si="8"/>
        <v>300</v>
      </c>
    </row>
    <row r="108" spans="1:14" x14ac:dyDescent="0.3">
      <c r="A108" s="42">
        <v>103</v>
      </c>
      <c r="B108" s="43" t="s">
        <v>311</v>
      </c>
      <c r="C108" s="44" t="s">
        <v>46</v>
      </c>
      <c r="D108" s="45">
        <v>0</v>
      </c>
      <c r="E108" s="45">
        <v>0</v>
      </c>
      <c r="F108" s="46">
        <f t="shared" si="5"/>
        <v>0</v>
      </c>
      <c r="G108" s="47">
        <v>300</v>
      </c>
      <c r="H108" s="45">
        <f t="shared" si="6"/>
        <v>1</v>
      </c>
      <c r="I108" s="46">
        <v>1</v>
      </c>
      <c r="J108" s="47">
        <v>0</v>
      </c>
      <c r="K108" s="46">
        <v>0</v>
      </c>
      <c r="L108" s="46">
        <v>0</v>
      </c>
      <c r="M108" s="47">
        <f t="shared" si="7"/>
        <v>1</v>
      </c>
      <c r="N108" s="47">
        <f t="shared" si="8"/>
        <v>300</v>
      </c>
    </row>
    <row r="109" spans="1:14" x14ac:dyDescent="0.3">
      <c r="A109" s="42">
        <v>104</v>
      </c>
      <c r="B109" s="43" t="s">
        <v>172</v>
      </c>
      <c r="C109" s="44" t="s">
        <v>46</v>
      </c>
      <c r="D109" s="45">
        <v>0</v>
      </c>
      <c r="E109" s="45">
        <v>0</v>
      </c>
      <c r="F109" s="46">
        <f t="shared" si="5"/>
        <v>0</v>
      </c>
      <c r="G109" s="47">
        <v>0</v>
      </c>
      <c r="H109" s="45">
        <f t="shared" si="6"/>
        <v>0</v>
      </c>
      <c r="I109" s="46">
        <v>0</v>
      </c>
      <c r="J109" s="47">
        <v>0</v>
      </c>
      <c r="K109" s="46" t="s">
        <v>315</v>
      </c>
      <c r="L109" s="46" t="s">
        <v>315</v>
      </c>
      <c r="M109" s="47">
        <f t="shared" si="7"/>
        <v>0</v>
      </c>
      <c r="N109" s="47">
        <f t="shared" si="8"/>
        <v>0</v>
      </c>
    </row>
    <row r="110" spans="1:14" x14ac:dyDescent="0.3">
      <c r="A110" s="42">
        <v>105</v>
      </c>
      <c r="B110" s="43" t="s">
        <v>173</v>
      </c>
      <c r="C110" s="44" t="s">
        <v>46</v>
      </c>
      <c r="D110" s="45">
        <v>0</v>
      </c>
      <c r="E110" s="45">
        <v>0</v>
      </c>
      <c r="F110" s="46">
        <f t="shared" si="5"/>
        <v>0</v>
      </c>
      <c r="G110" s="47">
        <v>0</v>
      </c>
      <c r="H110" s="45">
        <f t="shared" si="6"/>
        <v>0</v>
      </c>
      <c r="I110" s="46">
        <v>0</v>
      </c>
      <c r="J110" s="47">
        <v>0</v>
      </c>
      <c r="K110" s="46" t="s">
        <v>315</v>
      </c>
      <c r="L110" s="46" t="s">
        <v>315</v>
      </c>
      <c r="M110" s="47">
        <f t="shared" si="7"/>
        <v>0</v>
      </c>
      <c r="N110" s="47">
        <f t="shared" si="8"/>
        <v>0</v>
      </c>
    </row>
    <row r="111" spans="1:14" x14ac:dyDescent="0.3">
      <c r="A111" s="42">
        <v>106</v>
      </c>
      <c r="B111" s="43" t="s">
        <v>175</v>
      </c>
      <c r="C111" s="44" t="s">
        <v>46</v>
      </c>
      <c r="D111" s="45">
        <v>0</v>
      </c>
      <c r="E111" s="45">
        <v>0</v>
      </c>
      <c r="F111" s="46">
        <f t="shared" si="5"/>
        <v>0</v>
      </c>
      <c r="G111" s="47">
        <v>300</v>
      </c>
      <c r="H111" s="45">
        <f t="shared" si="6"/>
        <v>1</v>
      </c>
      <c r="I111" s="46">
        <v>0</v>
      </c>
      <c r="J111" s="47">
        <v>1</v>
      </c>
      <c r="K111" s="46" t="s">
        <v>315</v>
      </c>
      <c r="L111" s="46" t="s">
        <v>315</v>
      </c>
      <c r="M111" s="47">
        <f t="shared" si="7"/>
        <v>1</v>
      </c>
      <c r="N111" s="47">
        <f t="shared" si="8"/>
        <v>300</v>
      </c>
    </row>
    <row r="112" spans="1:14" x14ac:dyDescent="0.3">
      <c r="A112" s="42">
        <v>107</v>
      </c>
      <c r="B112" s="43" t="s">
        <v>176</v>
      </c>
      <c r="C112" s="44" t="s">
        <v>46</v>
      </c>
      <c r="D112" s="45">
        <v>0</v>
      </c>
      <c r="E112" s="45">
        <v>0</v>
      </c>
      <c r="F112" s="46">
        <f t="shared" si="5"/>
        <v>0</v>
      </c>
      <c r="G112" s="47">
        <v>300</v>
      </c>
      <c r="H112" s="45">
        <f t="shared" si="6"/>
        <v>1</v>
      </c>
      <c r="I112" s="46">
        <v>0</v>
      </c>
      <c r="J112" s="47">
        <v>1</v>
      </c>
      <c r="K112" s="46" t="s">
        <v>315</v>
      </c>
      <c r="L112" s="46" t="s">
        <v>315</v>
      </c>
      <c r="M112" s="47">
        <f t="shared" si="7"/>
        <v>1</v>
      </c>
      <c r="N112" s="47">
        <f t="shared" si="8"/>
        <v>300</v>
      </c>
    </row>
    <row r="113" spans="1:14" x14ac:dyDescent="0.3">
      <c r="A113" s="42">
        <v>108</v>
      </c>
      <c r="B113" s="43" t="s">
        <v>177</v>
      </c>
      <c r="C113" s="44" t="s">
        <v>46</v>
      </c>
      <c r="D113" s="45">
        <v>0</v>
      </c>
      <c r="E113" s="45">
        <v>0</v>
      </c>
      <c r="F113" s="46">
        <f t="shared" si="5"/>
        <v>0</v>
      </c>
      <c r="G113" s="47">
        <v>300</v>
      </c>
      <c r="H113" s="45">
        <f t="shared" si="6"/>
        <v>1</v>
      </c>
      <c r="I113" s="46">
        <v>0</v>
      </c>
      <c r="J113" s="47">
        <v>1</v>
      </c>
      <c r="K113" s="46" t="s">
        <v>315</v>
      </c>
      <c r="L113" s="46" t="s">
        <v>315</v>
      </c>
      <c r="M113" s="47">
        <f t="shared" si="7"/>
        <v>1</v>
      </c>
      <c r="N113" s="47">
        <f t="shared" si="8"/>
        <v>300</v>
      </c>
    </row>
    <row r="114" spans="1:14" x14ac:dyDescent="0.3">
      <c r="A114" s="42">
        <v>109</v>
      </c>
      <c r="B114" s="43" t="s">
        <v>178</v>
      </c>
      <c r="C114" s="44" t="s">
        <v>46</v>
      </c>
      <c r="D114" s="45">
        <v>0</v>
      </c>
      <c r="E114" s="45">
        <v>0</v>
      </c>
      <c r="F114" s="46">
        <f t="shared" si="5"/>
        <v>0</v>
      </c>
      <c r="G114" s="47">
        <v>300</v>
      </c>
      <c r="H114" s="45">
        <f t="shared" si="6"/>
        <v>1</v>
      </c>
      <c r="I114" s="46">
        <v>0</v>
      </c>
      <c r="J114" s="47">
        <v>1</v>
      </c>
      <c r="K114" s="46" t="s">
        <v>315</v>
      </c>
      <c r="L114" s="46" t="s">
        <v>315</v>
      </c>
      <c r="M114" s="47">
        <f t="shared" si="7"/>
        <v>1</v>
      </c>
      <c r="N114" s="47">
        <f t="shared" si="8"/>
        <v>300</v>
      </c>
    </row>
    <row r="115" spans="1:14" x14ac:dyDescent="0.3">
      <c r="A115" s="42">
        <v>110</v>
      </c>
      <c r="B115" s="43" t="s">
        <v>236</v>
      </c>
      <c r="C115" s="44" t="s">
        <v>46</v>
      </c>
      <c r="D115" s="45">
        <v>0</v>
      </c>
      <c r="E115" s="45">
        <v>0</v>
      </c>
      <c r="F115" s="46">
        <f t="shared" si="5"/>
        <v>0</v>
      </c>
      <c r="G115" s="47">
        <v>320</v>
      </c>
      <c r="H115" s="45">
        <f t="shared" si="6"/>
        <v>1</v>
      </c>
      <c r="I115" s="46">
        <v>1</v>
      </c>
      <c r="J115" s="47">
        <v>0</v>
      </c>
      <c r="K115" s="46" t="s">
        <v>315</v>
      </c>
      <c r="L115" s="46" t="s">
        <v>315</v>
      </c>
      <c r="M115" s="47">
        <f t="shared" si="7"/>
        <v>1</v>
      </c>
      <c r="N115" s="47">
        <f t="shared" si="8"/>
        <v>320</v>
      </c>
    </row>
    <row r="116" spans="1:14" x14ac:dyDescent="0.3">
      <c r="A116" s="42">
        <v>111</v>
      </c>
      <c r="B116" s="43" t="s">
        <v>237</v>
      </c>
      <c r="C116" s="44" t="s">
        <v>46</v>
      </c>
      <c r="D116" s="45">
        <v>0</v>
      </c>
      <c r="E116" s="45">
        <v>0</v>
      </c>
      <c r="F116" s="46">
        <f t="shared" si="5"/>
        <v>0</v>
      </c>
      <c r="G116" s="47">
        <v>320</v>
      </c>
      <c r="H116" s="45">
        <f t="shared" si="6"/>
        <v>1</v>
      </c>
      <c r="I116" s="46">
        <v>1</v>
      </c>
      <c r="J116" s="47">
        <v>0</v>
      </c>
      <c r="K116" s="46" t="s">
        <v>315</v>
      </c>
      <c r="L116" s="46" t="s">
        <v>315</v>
      </c>
      <c r="M116" s="47">
        <f t="shared" si="7"/>
        <v>1</v>
      </c>
      <c r="N116" s="47">
        <f t="shared" si="8"/>
        <v>320</v>
      </c>
    </row>
    <row r="117" spans="1:14" x14ac:dyDescent="0.3">
      <c r="A117" s="42">
        <v>112</v>
      </c>
      <c r="B117" s="43" t="s">
        <v>238</v>
      </c>
      <c r="C117" s="44" t="s">
        <v>46</v>
      </c>
      <c r="D117" s="45">
        <v>0</v>
      </c>
      <c r="E117" s="45">
        <v>0</v>
      </c>
      <c r="F117" s="46">
        <f t="shared" si="5"/>
        <v>0</v>
      </c>
      <c r="G117" s="47">
        <v>320</v>
      </c>
      <c r="H117" s="45">
        <f t="shared" si="6"/>
        <v>1</v>
      </c>
      <c r="I117" s="46">
        <v>1</v>
      </c>
      <c r="J117" s="47">
        <v>0</v>
      </c>
      <c r="K117" s="46" t="s">
        <v>315</v>
      </c>
      <c r="L117" s="46" t="s">
        <v>315</v>
      </c>
      <c r="M117" s="47">
        <f t="shared" si="7"/>
        <v>1</v>
      </c>
      <c r="N117" s="47">
        <f t="shared" si="8"/>
        <v>320</v>
      </c>
    </row>
    <row r="118" spans="1:14" x14ac:dyDescent="0.3">
      <c r="A118" s="42">
        <v>113</v>
      </c>
      <c r="B118" s="43" t="s">
        <v>239</v>
      </c>
      <c r="C118" s="44" t="s">
        <v>46</v>
      </c>
      <c r="D118" s="45">
        <v>0</v>
      </c>
      <c r="E118" s="45">
        <v>0</v>
      </c>
      <c r="F118" s="46">
        <f t="shared" si="5"/>
        <v>0</v>
      </c>
      <c r="G118" s="47">
        <v>320</v>
      </c>
      <c r="H118" s="45">
        <f t="shared" si="6"/>
        <v>1</v>
      </c>
      <c r="I118" s="46">
        <v>1</v>
      </c>
      <c r="J118" s="47">
        <v>0</v>
      </c>
      <c r="K118" s="46" t="s">
        <v>315</v>
      </c>
      <c r="L118" s="46" t="s">
        <v>315</v>
      </c>
      <c r="M118" s="47">
        <f t="shared" si="7"/>
        <v>1</v>
      </c>
      <c r="N118" s="47">
        <f t="shared" si="8"/>
        <v>320</v>
      </c>
    </row>
    <row r="119" spans="1:14" x14ac:dyDescent="0.3">
      <c r="A119" s="42">
        <v>114</v>
      </c>
      <c r="B119" s="43" t="s">
        <v>125</v>
      </c>
      <c r="C119" s="44" t="s">
        <v>46</v>
      </c>
      <c r="D119" s="45">
        <v>0</v>
      </c>
      <c r="E119" s="45">
        <v>0</v>
      </c>
      <c r="F119" s="46">
        <f t="shared" si="5"/>
        <v>0</v>
      </c>
      <c r="G119" s="47" t="s">
        <v>315</v>
      </c>
      <c r="H119" s="45">
        <f t="shared" si="6"/>
        <v>0</v>
      </c>
      <c r="I119" s="46">
        <v>0</v>
      </c>
      <c r="J119" s="47">
        <v>0</v>
      </c>
      <c r="K119" s="46" t="s">
        <v>315</v>
      </c>
      <c r="L119" s="46" t="s">
        <v>315</v>
      </c>
      <c r="M119" s="47">
        <f t="shared" si="7"/>
        <v>0</v>
      </c>
      <c r="N119" s="47">
        <v>0</v>
      </c>
    </row>
    <row r="120" spans="1:14" x14ac:dyDescent="0.3">
      <c r="A120" s="42">
        <v>115</v>
      </c>
      <c r="B120" s="43" t="s">
        <v>126</v>
      </c>
      <c r="C120" s="44" t="s">
        <v>30</v>
      </c>
      <c r="D120" s="45">
        <v>0</v>
      </c>
      <c r="E120" s="45">
        <v>0</v>
      </c>
      <c r="F120" s="46">
        <f t="shared" si="5"/>
        <v>0</v>
      </c>
      <c r="G120" s="47" t="s">
        <v>315</v>
      </c>
      <c r="H120" s="45">
        <f t="shared" si="6"/>
        <v>0</v>
      </c>
      <c r="I120" s="46">
        <v>0</v>
      </c>
      <c r="J120" s="47">
        <v>0</v>
      </c>
      <c r="K120" s="46" t="s">
        <v>315</v>
      </c>
      <c r="L120" s="46" t="s">
        <v>315</v>
      </c>
      <c r="M120" s="47">
        <f t="shared" si="7"/>
        <v>0</v>
      </c>
      <c r="N120" s="47">
        <v>0</v>
      </c>
    </row>
    <row r="121" spans="1:14" x14ac:dyDescent="0.3">
      <c r="A121" s="42">
        <v>116</v>
      </c>
      <c r="B121" s="43" t="s">
        <v>127</v>
      </c>
      <c r="C121" s="44" t="s">
        <v>128</v>
      </c>
      <c r="D121" s="45">
        <v>0</v>
      </c>
      <c r="E121" s="45">
        <v>0</v>
      </c>
      <c r="F121" s="46">
        <f t="shared" si="5"/>
        <v>0</v>
      </c>
      <c r="G121" s="47" t="s">
        <v>315</v>
      </c>
      <c r="H121" s="45">
        <f t="shared" si="6"/>
        <v>0</v>
      </c>
      <c r="I121" s="46">
        <v>0</v>
      </c>
      <c r="J121" s="47">
        <v>0</v>
      </c>
      <c r="K121" s="46" t="s">
        <v>315</v>
      </c>
      <c r="L121" s="46" t="s">
        <v>315</v>
      </c>
      <c r="M121" s="47">
        <f t="shared" si="7"/>
        <v>0</v>
      </c>
      <c r="N121" s="47">
        <v>0</v>
      </c>
    </row>
    <row r="122" spans="1:14" x14ac:dyDescent="0.3">
      <c r="A122" s="42">
        <v>117</v>
      </c>
      <c r="B122" s="43" t="s">
        <v>129</v>
      </c>
      <c r="C122" s="44" t="s">
        <v>180</v>
      </c>
      <c r="D122" s="45">
        <v>0</v>
      </c>
      <c r="E122" s="45">
        <v>0</v>
      </c>
      <c r="F122" s="46">
        <f t="shared" si="5"/>
        <v>0</v>
      </c>
      <c r="G122" s="47">
        <v>1280</v>
      </c>
      <c r="H122" s="45">
        <f t="shared" si="6"/>
        <v>4</v>
      </c>
      <c r="I122" s="46">
        <v>2</v>
      </c>
      <c r="J122" s="47">
        <v>2</v>
      </c>
      <c r="K122" s="46" t="s">
        <v>315</v>
      </c>
      <c r="L122" s="46" t="s">
        <v>315</v>
      </c>
      <c r="M122" s="47">
        <f t="shared" si="7"/>
        <v>4</v>
      </c>
      <c r="N122" s="47">
        <f t="shared" si="8"/>
        <v>5120</v>
      </c>
    </row>
    <row r="123" spans="1:14" x14ac:dyDescent="0.3">
      <c r="A123" s="42">
        <v>118</v>
      </c>
      <c r="B123" s="43" t="s">
        <v>289</v>
      </c>
      <c r="C123" s="44" t="s">
        <v>180</v>
      </c>
      <c r="D123" s="45">
        <v>0</v>
      </c>
      <c r="E123" s="45">
        <v>0</v>
      </c>
      <c r="F123" s="46">
        <f t="shared" si="5"/>
        <v>0</v>
      </c>
      <c r="G123" s="47">
        <v>1390</v>
      </c>
      <c r="H123" s="45">
        <f t="shared" si="6"/>
        <v>2</v>
      </c>
      <c r="I123" s="46">
        <v>2</v>
      </c>
      <c r="J123" s="47">
        <v>0</v>
      </c>
      <c r="K123" s="46" t="s">
        <v>315</v>
      </c>
      <c r="L123" s="46" t="s">
        <v>315</v>
      </c>
      <c r="M123" s="47">
        <f t="shared" si="7"/>
        <v>2</v>
      </c>
      <c r="N123" s="47">
        <f t="shared" si="8"/>
        <v>2780</v>
      </c>
    </row>
    <row r="124" spans="1:14" x14ac:dyDescent="0.3">
      <c r="A124" s="42">
        <v>119</v>
      </c>
      <c r="B124" s="43" t="s">
        <v>130</v>
      </c>
      <c r="C124" s="44" t="s">
        <v>131</v>
      </c>
      <c r="D124" s="45">
        <v>0</v>
      </c>
      <c r="E124" s="45">
        <v>0</v>
      </c>
      <c r="F124" s="46">
        <f t="shared" si="5"/>
        <v>0</v>
      </c>
      <c r="G124" s="47" t="s">
        <v>315</v>
      </c>
      <c r="H124" s="45">
        <f t="shared" si="6"/>
        <v>0</v>
      </c>
      <c r="I124" s="46">
        <v>0</v>
      </c>
      <c r="J124" s="47">
        <v>0</v>
      </c>
      <c r="K124" s="46" t="s">
        <v>315</v>
      </c>
      <c r="L124" s="46" t="s">
        <v>315</v>
      </c>
      <c r="M124" s="47">
        <f t="shared" si="7"/>
        <v>0</v>
      </c>
      <c r="N124" s="47">
        <v>0</v>
      </c>
    </row>
    <row r="125" spans="1:14" x14ac:dyDescent="0.3">
      <c r="A125" s="42">
        <v>120</v>
      </c>
      <c r="B125" s="43" t="s">
        <v>181</v>
      </c>
      <c r="C125" s="44" t="s">
        <v>46</v>
      </c>
      <c r="D125" s="45">
        <v>0</v>
      </c>
      <c r="E125" s="45">
        <v>0</v>
      </c>
      <c r="F125" s="46">
        <f t="shared" si="5"/>
        <v>0</v>
      </c>
      <c r="G125" s="47">
        <v>50</v>
      </c>
      <c r="H125" s="45">
        <f t="shared" si="6"/>
        <v>18</v>
      </c>
      <c r="I125" s="46">
        <v>6</v>
      </c>
      <c r="J125" s="47">
        <v>12</v>
      </c>
      <c r="K125" s="46" t="s">
        <v>315</v>
      </c>
      <c r="L125" s="46" t="s">
        <v>315</v>
      </c>
      <c r="M125" s="47">
        <f t="shared" si="7"/>
        <v>18</v>
      </c>
      <c r="N125" s="47">
        <f t="shared" si="8"/>
        <v>900</v>
      </c>
    </row>
    <row r="126" spans="1:14" x14ac:dyDescent="0.3">
      <c r="A126" s="42">
        <v>121</v>
      </c>
      <c r="B126" s="43" t="s">
        <v>182</v>
      </c>
      <c r="C126" s="44" t="s">
        <v>263</v>
      </c>
      <c r="D126" s="45">
        <v>0</v>
      </c>
      <c r="E126" s="45">
        <v>0</v>
      </c>
      <c r="F126" s="46">
        <f t="shared" si="5"/>
        <v>0</v>
      </c>
      <c r="G126" s="47">
        <v>240</v>
      </c>
      <c r="H126" s="45">
        <f t="shared" si="6"/>
        <v>7</v>
      </c>
      <c r="I126" s="46">
        <v>2</v>
      </c>
      <c r="J126" s="47">
        <v>5</v>
      </c>
      <c r="K126" s="46" t="s">
        <v>315</v>
      </c>
      <c r="L126" s="46" t="s">
        <v>315</v>
      </c>
      <c r="M126" s="47">
        <f t="shared" si="7"/>
        <v>7</v>
      </c>
      <c r="N126" s="47">
        <f t="shared" si="8"/>
        <v>1680</v>
      </c>
    </row>
    <row r="127" spans="1:14" x14ac:dyDescent="0.3">
      <c r="A127" s="42">
        <v>122</v>
      </c>
      <c r="B127" s="43" t="s">
        <v>134</v>
      </c>
      <c r="C127" s="44" t="s">
        <v>135</v>
      </c>
      <c r="D127" s="45">
        <v>0</v>
      </c>
      <c r="E127" s="45">
        <v>0</v>
      </c>
      <c r="F127" s="46">
        <f t="shared" si="5"/>
        <v>0</v>
      </c>
      <c r="G127" s="47" t="s">
        <v>315</v>
      </c>
      <c r="H127" s="45">
        <f t="shared" si="6"/>
        <v>0</v>
      </c>
      <c r="I127" s="46">
        <v>0</v>
      </c>
      <c r="J127" s="47">
        <v>0</v>
      </c>
      <c r="K127" s="46" t="s">
        <v>315</v>
      </c>
      <c r="L127" s="46" t="s">
        <v>315</v>
      </c>
      <c r="M127" s="47">
        <f t="shared" si="7"/>
        <v>0</v>
      </c>
      <c r="N127" s="47">
        <v>0</v>
      </c>
    </row>
    <row r="128" spans="1:14" x14ac:dyDescent="0.3">
      <c r="A128" s="42">
        <v>123</v>
      </c>
      <c r="B128" s="43" t="s">
        <v>136</v>
      </c>
      <c r="C128" s="44" t="s">
        <v>46</v>
      </c>
      <c r="D128" s="45">
        <v>0</v>
      </c>
      <c r="E128" s="45">
        <v>0</v>
      </c>
      <c r="F128" s="46">
        <f t="shared" si="5"/>
        <v>0</v>
      </c>
      <c r="G128" s="47" t="s">
        <v>315</v>
      </c>
      <c r="H128" s="45">
        <f t="shared" si="6"/>
        <v>0</v>
      </c>
      <c r="I128" s="46">
        <v>0</v>
      </c>
      <c r="J128" s="47">
        <v>0</v>
      </c>
      <c r="K128" s="46" t="s">
        <v>315</v>
      </c>
      <c r="L128" s="46" t="s">
        <v>315</v>
      </c>
      <c r="M128" s="47">
        <f t="shared" si="7"/>
        <v>0</v>
      </c>
      <c r="N128" s="47">
        <v>0</v>
      </c>
    </row>
    <row r="129" spans="1:14" x14ac:dyDescent="0.3">
      <c r="A129" s="42">
        <v>124</v>
      </c>
      <c r="B129" s="43" t="s">
        <v>291</v>
      </c>
      <c r="C129" s="44" t="s">
        <v>30</v>
      </c>
      <c r="D129" s="45">
        <v>0</v>
      </c>
      <c r="E129" s="45">
        <v>0</v>
      </c>
      <c r="F129" s="46">
        <f t="shared" si="5"/>
        <v>0</v>
      </c>
      <c r="G129" s="47">
        <v>45</v>
      </c>
      <c r="H129" s="45">
        <f t="shared" si="6"/>
        <v>5</v>
      </c>
      <c r="I129" s="46">
        <v>0</v>
      </c>
      <c r="J129" s="47">
        <v>5</v>
      </c>
      <c r="K129" s="46" t="s">
        <v>315</v>
      </c>
      <c r="L129" s="46" t="s">
        <v>315</v>
      </c>
      <c r="M129" s="47">
        <f t="shared" si="7"/>
        <v>5</v>
      </c>
      <c r="N129" s="47">
        <f t="shared" si="8"/>
        <v>225</v>
      </c>
    </row>
    <row r="130" spans="1:14" x14ac:dyDescent="0.3">
      <c r="A130" s="42">
        <v>125</v>
      </c>
      <c r="B130" s="43" t="s">
        <v>288</v>
      </c>
      <c r="C130" s="44" t="s">
        <v>252</v>
      </c>
      <c r="D130" s="45">
        <v>0</v>
      </c>
      <c r="E130" s="45">
        <v>0</v>
      </c>
      <c r="F130" s="46">
        <f t="shared" si="5"/>
        <v>0</v>
      </c>
      <c r="G130" s="47">
        <v>60</v>
      </c>
      <c r="H130" s="45">
        <f t="shared" si="6"/>
        <v>5</v>
      </c>
      <c r="I130" s="46">
        <v>5</v>
      </c>
      <c r="J130" s="47">
        <v>0</v>
      </c>
      <c r="K130" s="46" t="s">
        <v>315</v>
      </c>
      <c r="L130" s="46" t="s">
        <v>315</v>
      </c>
      <c r="M130" s="47">
        <f t="shared" si="7"/>
        <v>5</v>
      </c>
      <c r="N130" s="47">
        <f t="shared" si="8"/>
        <v>300</v>
      </c>
    </row>
    <row r="131" spans="1:14" x14ac:dyDescent="0.3">
      <c r="A131" s="42">
        <v>126</v>
      </c>
      <c r="B131" s="43" t="s">
        <v>262</v>
      </c>
      <c r="C131" s="44" t="s">
        <v>252</v>
      </c>
      <c r="D131" s="45">
        <v>0</v>
      </c>
      <c r="E131" s="45">
        <v>0</v>
      </c>
      <c r="F131" s="46">
        <f t="shared" si="5"/>
        <v>0</v>
      </c>
      <c r="G131" s="47">
        <v>60</v>
      </c>
      <c r="H131" s="45">
        <f t="shared" si="6"/>
        <v>20</v>
      </c>
      <c r="I131" s="46">
        <v>10</v>
      </c>
      <c r="J131" s="47">
        <v>10</v>
      </c>
      <c r="K131" s="46" t="s">
        <v>315</v>
      </c>
      <c r="L131" s="46" t="s">
        <v>315</v>
      </c>
      <c r="M131" s="47">
        <f t="shared" si="7"/>
        <v>20</v>
      </c>
      <c r="N131" s="47">
        <f t="shared" si="8"/>
        <v>1200</v>
      </c>
    </row>
    <row r="132" spans="1:14" x14ac:dyDescent="0.3">
      <c r="A132" s="42">
        <v>127</v>
      </c>
      <c r="B132" s="43" t="s">
        <v>183</v>
      </c>
      <c r="C132" s="44" t="s">
        <v>252</v>
      </c>
      <c r="D132" s="45">
        <v>0</v>
      </c>
      <c r="E132" s="45">
        <v>0</v>
      </c>
      <c r="F132" s="46">
        <f t="shared" si="5"/>
        <v>0</v>
      </c>
      <c r="G132" s="47" t="s">
        <v>315</v>
      </c>
      <c r="H132" s="45">
        <f t="shared" si="6"/>
        <v>0</v>
      </c>
      <c r="I132" s="46">
        <v>0</v>
      </c>
      <c r="J132" s="47">
        <v>0</v>
      </c>
      <c r="K132" s="46" t="s">
        <v>315</v>
      </c>
      <c r="L132" s="46" t="s">
        <v>315</v>
      </c>
      <c r="M132" s="47">
        <f t="shared" si="7"/>
        <v>0</v>
      </c>
      <c r="N132" s="47">
        <v>0</v>
      </c>
    </row>
    <row r="133" spans="1:14" x14ac:dyDescent="0.3">
      <c r="A133" s="42">
        <v>128</v>
      </c>
      <c r="B133" s="43" t="s">
        <v>261</v>
      </c>
      <c r="C133" s="44" t="s">
        <v>252</v>
      </c>
      <c r="D133" s="45">
        <v>0</v>
      </c>
      <c r="E133" s="45">
        <v>0</v>
      </c>
      <c r="F133" s="46">
        <f t="shared" si="5"/>
        <v>0</v>
      </c>
      <c r="G133" s="47">
        <v>60</v>
      </c>
      <c r="H133" s="45">
        <f t="shared" si="6"/>
        <v>5</v>
      </c>
      <c r="I133" s="46">
        <v>0</v>
      </c>
      <c r="J133" s="47">
        <v>5</v>
      </c>
      <c r="K133" s="46" t="s">
        <v>315</v>
      </c>
      <c r="L133" s="46" t="s">
        <v>315</v>
      </c>
      <c r="M133" s="47">
        <f t="shared" si="7"/>
        <v>5</v>
      </c>
      <c r="N133" s="47">
        <f t="shared" si="8"/>
        <v>300</v>
      </c>
    </row>
    <row r="134" spans="1:14" x14ac:dyDescent="0.3">
      <c r="A134" s="42">
        <v>129</v>
      </c>
      <c r="B134" s="43" t="s">
        <v>287</v>
      </c>
      <c r="C134" s="44" t="s">
        <v>252</v>
      </c>
      <c r="D134" s="45">
        <v>0</v>
      </c>
      <c r="E134" s="45">
        <v>0</v>
      </c>
      <c r="F134" s="46">
        <f t="shared" si="5"/>
        <v>0</v>
      </c>
      <c r="G134" s="47">
        <v>155</v>
      </c>
      <c r="H134" s="45">
        <f t="shared" si="6"/>
        <v>7</v>
      </c>
      <c r="I134" s="46">
        <v>0</v>
      </c>
      <c r="J134" s="47">
        <v>7</v>
      </c>
      <c r="K134" s="46" t="s">
        <v>315</v>
      </c>
      <c r="L134" s="46" t="s">
        <v>315</v>
      </c>
      <c r="M134" s="47">
        <f t="shared" si="7"/>
        <v>7</v>
      </c>
      <c r="N134" s="47">
        <f t="shared" si="8"/>
        <v>1085</v>
      </c>
    </row>
    <row r="135" spans="1:14" x14ac:dyDescent="0.3">
      <c r="A135" s="42">
        <v>130</v>
      </c>
      <c r="B135" s="43" t="s">
        <v>285</v>
      </c>
      <c r="C135" s="44" t="s">
        <v>283</v>
      </c>
      <c r="D135" s="45">
        <v>0</v>
      </c>
      <c r="E135" s="45">
        <v>0</v>
      </c>
      <c r="F135" s="46">
        <f t="shared" si="5"/>
        <v>0</v>
      </c>
      <c r="G135" s="47">
        <v>170</v>
      </c>
      <c r="H135" s="45">
        <f t="shared" si="6"/>
        <v>2</v>
      </c>
      <c r="I135" s="46">
        <v>0</v>
      </c>
      <c r="J135" s="47">
        <v>2</v>
      </c>
      <c r="K135" s="46" t="s">
        <v>315</v>
      </c>
      <c r="L135" s="46" t="s">
        <v>315</v>
      </c>
      <c r="M135" s="47">
        <f t="shared" ref="M135:M191" si="9">I135+J135</f>
        <v>2</v>
      </c>
      <c r="N135" s="47">
        <f t="shared" si="8"/>
        <v>340</v>
      </c>
    </row>
    <row r="136" spans="1:14" x14ac:dyDescent="0.3">
      <c r="A136" s="42">
        <v>131</v>
      </c>
      <c r="B136" s="43" t="s">
        <v>284</v>
      </c>
      <c r="C136" s="44" t="s">
        <v>283</v>
      </c>
      <c r="D136" s="45">
        <v>0</v>
      </c>
      <c r="E136" s="45">
        <v>0</v>
      </c>
      <c r="F136" s="46">
        <f t="shared" si="5"/>
        <v>0</v>
      </c>
      <c r="G136" s="47">
        <v>160</v>
      </c>
      <c r="H136" s="45">
        <f t="shared" si="6"/>
        <v>6</v>
      </c>
      <c r="I136" s="46">
        <v>0</v>
      </c>
      <c r="J136" s="47">
        <v>6</v>
      </c>
      <c r="K136" s="46" t="s">
        <v>315</v>
      </c>
      <c r="L136" s="46" t="s">
        <v>315</v>
      </c>
      <c r="M136" s="47">
        <f t="shared" si="9"/>
        <v>6</v>
      </c>
      <c r="N136" s="47">
        <f t="shared" si="8"/>
        <v>960</v>
      </c>
    </row>
    <row r="137" spans="1:14" x14ac:dyDescent="0.3">
      <c r="A137" s="42">
        <v>132</v>
      </c>
      <c r="B137" s="43" t="s">
        <v>143</v>
      </c>
      <c r="C137" s="44" t="s">
        <v>87</v>
      </c>
      <c r="D137" s="45">
        <v>0</v>
      </c>
      <c r="E137" s="45">
        <v>0</v>
      </c>
      <c r="F137" s="46">
        <f t="shared" si="5"/>
        <v>0</v>
      </c>
      <c r="G137" s="47">
        <v>40</v>
      </c>
      <c r="H137" s="45">
        <f t="shared" si="6"/>
        <v>3</v>
      </c>
      <c r="I137" s="46">
        <v>0</v>
      </c>
      <c r="J137" s="47">
        <v>3</v>
      </c>
      <c r="K137" s="46" t="s">
        <v>315</v>
      </c>
      <c r="L137" s="46" t="s">
        <v>315</v>
      </c>
      <c r="M137" s="47">
        <f t="shared" si="9"/>
        <v>3</v>
      </c>
      <c r="N137" s="47">
        <f t="shared" si="8"/>
        <v>120</v>
      </c>
    </row>
    <row r="138" spans="1:14" x14ac:dyDescent="0.3">
      <c r="A138" s="42">
        <v>133</v>
      </c>
      <c r="B138" s="43" t="s">
        <v>144</v>
      </c>
      <c r="C138" s="44" t="s">
        <v>145</v>
      </c>
      <c r="D138" s="45">
        <v>0</v>
      </c>
      <c r="E138" s="45">
        <v>0</v>
      </c>
      <c r="F138" s="46">
        <f t="shared" ref="F138:F191" si="10">D138+E138</f>
        <v>0</v>
      </c>
      <c r="G138" s="47" t="s">
        <v>315</v>
      </c>
      <c r="H138" s="45">
        <f t="shared" ref="H138:H191" si="11">M138</f>
        <v>0</v>
      </c>
      <c r="I138" s="46">
        <v>0</v>
      </c>
      <c r="J138" s="47">
        <v>0</v>
      </c>
      <c r="K138" s="46" t="s">
        <v>315</v>
      </c>
      <c r="L138" s="46" t="s">
        <v>315</v>
      </c>
      <c r="M138" s="47">
        <f t="shared" si="9"/>
        <v>0</v>
      </c>
      <c r="N138" s="47">
        <v>0</v>
      </c>
    </row>
    <row r="139" spans="1:14" x14ac:dyDescent="0.3">
      <c r="A139" s="42">
        <v>134</v>
      </c>
      <c r="B139" s="43" t="s">
        <v>244</v>
      </c>
      <c r="C139" s="44" t="s">
        <v>30</v>
      </c>
      <c r="D139" s="45">
        <v>0</v>
      </c>
      <c r="E139" s="45">
        <v>0</v>
      </c>
      <c r="F139" s="46">
        <f t="shared" si="10"/>
        <v>0</v>
      </c>
      <c r="G139" s="47">
        <v>60</v>
      </c>
      <c r="H139" s="45">
        <f t="shared" si="11"/>
        <v>3</v>
      </c>
      <c r="I139" s="46">
        <v>3</v>
      </c>
      <c r="J139" s="47">
        <v>0</v>
      </c>
      <c r="K139" s="46" t="s">
        <v>315</v>
      </c>
      <c r="L139" s="46" t="s">
        <v>315</v>
      </c>
      <c r="M139" s="47">
        <f t="shared" si="9"/>
        <v>3</v>
      </c>
      <c r="N139" s="47">
        <f t="shared" ref="N139:N191" si="12">G139*M139</f>
        <v>180</v>
      </c>
    </row>
    <row r="140" spans="1:14" x14ac:dyDescent="0.3">
      <c r="A140" s="42">
        <v>135</v>
      </c>
      <c r="B140" s="43" t="s">
        <v>243</v>
      </c>
      <c r="C140" s="44" t="s">
        <v>30</v>
      </c>
      <c r="D140" s="45">
        <v>0</v>
      </c>
      <c r="E140" s="45">
        <v>0</v>
      </c>
      <c r="F140" s="46">
        <f t="shared" si="10"/>
        <v>0</v>
      </c>
      <c r="G140" s="47">
        <v>180</v>
      </c>
      <c r="H140" s="45">
        <f t="shared" si="11"/>
        <v>2</v>
      </c>
      <c r="I140" s="46">
        <v>2</v>
      </c>
      <c r="J140" s="47">
        <v>0</v>
      </c>
      <c r="K140" s="46" t="s">
        <v>315</v>
      </c>
      <c r="L140" s="46" t="s">
        <v>315</v>
      </c>
      <c r="M140" s="47">
        <f t="shared" si="9"/>
        <v>2</v>
      </c>
      <c r="N140" s="47">
        <f t="shared" si="12"/>
        <v>360</v>
      </c>
    </row>
    <row r="141" spans="1:14" x14ac:dyDescent="0.3">
      <c r="A141" s="42">
        <v>136</v>
      </c>
      <c r="B141" s="43" t="s">
        <v>150</v>
      </c>
      <c r="C141" s="44" t="s">
        <v>48</v>
      </c>
      <c r="D141" s="45">
        <v>0</v>
      </c>
      <c r="E141" s="45">
        <v>0</v>
      </c>
      <c r="F141" s="46">
        <f t="shared" si="10"/>
        <v>0</v>
      </c>
      <c r="G141" s="47" t="s">
        <v>315</v>
      </c>
      <c r="H141" s="45">
        <f t="shared" si="11"/>
        <v>0</v>
      </c>
      <c r="I141" s="46">
        <v>0</v>
      </c>
      <c r="J141" s="47">
        <v>0</v>
      </c>
      <c r="K141" s="46" t="s">
        <v>315</v>
      </c>
      <c r="L141" s="46" t="s">
        <v>315</v>
      </c>
      <c r="M141" s="47">
        <f t="shared" si="9"/>
        <v>0</v>
      </c>
      <c r="N141" s="47">
        <v>0</v>
      </c>
    </row>
    <row r="142" spans="1:14" x14ac:dyDescent="0.3">
      <c r="A142" s="42">
        <v>137</v>
      </c>
      <c r="B142" s="43" t="s">
        <v>151</v>
      </c>
      <c r="C142" s="44" t="s">
        <v>48</v>
      </c>
      <c r="D142" s="45">
        <v>0</v>
      </c>
      <c r="E142" s="45">
        <v>0</v>
      </c>
      <c r="F142" s="46">
        <f t="shared" si="10"/>
        <v>0</v>
      </c>
      <c r="G142" s="47">
        <v>45</v>
      </c>
      <c r="H142" s="45">
        <f t="shared" si="11"/>
        <v>2</v>
      </c>
      <c r="I142" s="46">
        <v>2</v>
      </c>
      <c r="J142" s="47">
        <v>0</v>
      </c>
      <c r="K142" s="46" t="s">
        <v>315</v>
      </c>
      <c r="L142" s="46" t="s">
        <v>315</v>
      </c>
      <c r="M142" s="47">
        <f t="shared" si="9"/>
        <v>2</v>
      </c>
      <c r="N142" s="47">
        <f t="shared" si="12"/>
        <v>90</v>
      </c>
    </row>
    <row r="143" spans="1:14" x14ac:dyDescent="0.3">
      <c r="A143" s="42">
        <v>138</v>
      </c>
      <c r="B143" s="43" t="s">
        <v>286</v>
      </c>
      <c r="C143" s="44" t="s">
        <v>149</v>
      </c>
      <c r="D143" s="45">
        <v>0</v>
      </c>
      <c r="E143" s="45">
        <v>0</v>
      </c>
      <c r="F143" s="46">
        <f t="shared" si="10"/>
        <v>0</v>
      </c>
      <c r="G143" s="47">
        <v>280</v>
      </c>
      <c r="H143" s="45">
        <f t="shared" si="11"/>
        <v>6</v>
      </c>
      <c r="I143" s="46">
        <v>6</v>
      </c>
      <c r="J143" s="47"/>
      <c r="K143" s="46" t="s">
        <v>315</v>
      </c>
      <c r="L143" s="46" t="s">
        <v>315</v>
      </c>
      <c r="M143" s="47">
        <f t="shared" si="9"/>
        <v>6</v>
      </c>
      <c r="N143" s="47">
        <f t="shared" si="12"/>
        <v>1680</v>
      </c>
    </row>
    <row r="144" spans="1:14" x14ac:dyDescent="0.3">
      <c r="A144" s="42">
        <v>139</v>
      </c>
      <c r="B144" s="43" t="s">
        <v>185</v>
      </c>
      <c r="C144" s="44" t="s">
        <v>149</v>
      </c>
      <c r="D144" s="45">
        <v>0</v>
      </c>
      <c r="E144" s="45">
        <v>0</v>
      </c>
      <c r="F144" s="46">
        <f t="shared" si="10"/>
        <v>0</v>
      </c>
      <c r="G144" s="47">
        <v>50</v>
      </c>
      <c r="H144" s="45">
        <f t="shared" si="11"/>
        <v>20</v>
      </c>
      <c r="I144" s="46">
        <v>20</v>
      </c>
      <c r="J144" s="47">
        <v>0</v>
      </c>
      <c r="K144" s="46" t="s">
        <v>315</v>
      </c>
      <c r="L144" s="46" t="s">
        <v>315</v>
      </c>
      <c r="M144" s="47">
        <f t="shared" si="9"/>
        <v>20</v>
      </c>
      <c r="N144" s="47">
        <f t="shared" si="12"/>
        <v>1000</v>
      </c>
    </row>
    <row r="145" spans="1:14" x14ac:dyDescent="0.3">
      <c r="A145" s="42">
        <v>140</v>
      </c>
      <c r="B145" s="43" t="s">
        <v>186</v>
      </c>
      <c r="C145" s="44" t="s">
        <v>149</v>
      </c>
      <c r="D145" s="45">
        <v>0</v>
      </c>
      <c r="E145" s="45">
        <v>0</v>
      </c>
      <c r="F145" s="46">
        <f t="shared" si="10"/>
        <v>0</v>
      </c>
      <c r="G145" s="47">
        <v>55</v>
      </c>
      <c r="H145" s="45">
        <f t="shared" si="11"/>
        <v>20</v>
      </c>
      <c r="I145" s="46">
        <v>20</v>
      </c>
      <c r="J145" s="47">
        <v>0</v>
      </c>
      <c r="K145" s="46" t="s">
        <v>315</v>
      </c>
      <c r="L145" s="46" t="s">
        <v>315</v>
      </c>
      <c r="M145" s="47">
        <f t="shared" si="9"/>
        <v>20</v>
      </c>
      <c r="N145" s="47">
        <f t="shared" si="12"/>
        <v>1100</v>
      </c>
    </row>
    <row r="146" spans="1:14" x14ac:dyDescent="0.3">
      <c r="A146" s="42">
        <v>141</v>
      </c>
      <c r="B146" s="43" t="s">
        <v>188</v>
      </c>
      <c r="C146" s="44" t="s">
        <v>149</v>
      </c>
      <c r="D146" s="45">
        <v>0</v>
      </c>
      <c r="E146" s="45">
        <v>0</v>
      </c>
      <c r="F146" s="46">
        <f t="shared" si="10"/>
        <v>0</v>
      </c>
      <c r="G146" s="47">
        <v>50</v>
      </c>
      <c r="H146" s="45">
        <f t="shared" si="11"/>
        <v>20</v>
      </c>
      <c r="I146" s="46">
        <v>20</v>
      </c>
      <c r="J146" s="47">
        <v>0</v>
      </c>
      <c r="K146" s="46" t="s">
        <v>315</v>
      </c>
      <c r="L146" s="46" t="s">
        <v>315</v>
      </c>
      <c r="M146" s="47">
        <f t="shared" si="9"/>
        <v>20</v>
      </c>
      <c r="N146" s="47">
        <f t="shared" si="12"/>
        <v>1000</v>
      </c>
    </row>
    <row r="147" spans="1:14" x14ac:dyDescent="0.3">
      <c r="A147" s="42">
        <v>142</v>
      </c>
      <c r="B147" s="43" t="s">
        <v>187</v>
      </c>
      <c r="C147" s="44" t="s">
        <v>189</v>
      </c>
      <c r="D147" s="45">
        <v>0</v>
      </c>
      <c r="E147" s="45">
        <v>0</v>
      </c>
      <c r="F147" s="46">
        <f t="shared" si="10"/>
        <v>0</v>
      </c>
      <c r="G147" s="47">
        <v>90</v>
      </c>
      <c r="H147" s="45">
        <f t="shared" si="11"/>
        <v>60</v>
      </c>
      <c r="I147" s="46">
        <v>60</v>
      </c>
      <c r="J147" s="47">
        <v>0</v>
      </c>
      <c r="K147" s="46" t="s">
        <v>315</v>
      </c>
      <c r="L147" s="46" t="s">
        <v>315</v>
      </c>
      <c r="M147" s="47">
        <f t="shared" si="9"/>
        <v>60</v>
      </c>
      <c r="N147" s="47">
        <f t="shared" si="12"/>
        <v>5400</v>
      </c>
    </row>
    <row r="148" spans="1:14" x14ac:dyDescent="0.3">
      <c r="A148" s="42">
        <v>143</v>
      </c>
      <c r="B148" s="43" t="s">
        <v>270</v>
      </c>
      <c r="C148" s="44" t="s">
        <v>52</v>
      </c>
      <c r="D148" s="45">
        <v>0</v>
      </c>
      <c r="E148" s="45">
        <v>0</v>
      </c>
      <c r="F148" s="46">
        <f t="shared" si="10"/>
        <v>0</v>
      </c>
      <c r="G148" s="47">
        <v>539</v>
      </c>
      <c r="H148" s="45">
        <f t="shared" si="11"/>
        <v>5</v>
      </c>
      <c r="I148" s="46">
        <v>5</v>
      </c>
      <c r="J148" s="47">
        <v>0</v>
      </c>
      <c r="K148" s="46" t="s">
        <v>315</v>
      </c>
      <c r="L148" s="46" t="s">
        <v>315</v>
      </c>
      <c r="M148" s="47">
        <f t="shared" si="9"/>
        <v>5</v>
      </c>
      <c r="N148" s="47">
        <f t="shared" si="12"/>
        <v>2695</v>
      </c>
    </row>
    <row r="149" spans="1:14" x14ac:dyDescent="0.3">
      <c r="A149" s="42">
        <v>144</v>
      </c>
      <c r="B149" s="43" t="s">
        <v>270</v>
      </c>
      <c r="C149" s="44" t="s">
        <v>52</v>
      </c>
      <c r="D149" s="45">
        <v>0</v>
      </c>
      <c r="E149" s="45">
        <v>0</v>
      </c>
      <c r="F149" s="46">
        <f t="shared" si="10"/>
        <v>0</v>
      </c>
      <c r="G149" s="47">
        <v>590</v>
      </c>
      <c r="H149" s="45">
        <f t="shared" si="11"/>
        <v>1</v>
      </c>
      <c r="I149" s="46">
        <v>1</v>
      </c>
      <c r="J149" s="47">
        <v>0</v>
      </c>
      <c r="K149" s="46" t="s">
        <v>315</v>
      </c>
      <c r="L149" s="46" t="s">
        <v>315</v>
      </c>
      <c r="M149" s="47">
        <f t="shared" si="9"/>
        <v>1</v>
      </c>
      <c r="N149" s="47">
        <f t="shared" si="12"/>
        <v>590</v>
      </c>
    </row>
    <row r="150" spans="1:14" x14ac:dyDescent="0.3">
      <c r="A150" s="42">
        <v>145</v>
      </c>
      <c r="B150" s="43" t="s">
        <v>269</v>
      </c>
      <c r="C150" s="44" t="s">
        <v>52</v>
      </c>
      <c r="D150" s="45">
        <v>0</v>
      </c>
      <c r="E150" s="45">
        <v>0</v>
      </c>
      <c r="F150" s="46">
        <f t="shared" si="10"/>
        <v>0</v>
      </c>
      <c r="G150" s="47">
        <v>390</v>
      </c>
      <c r="H150" s="45">
        <f t="shared" si="11"/>
        <v>2</v>
      </c>
      <c r="I150" s="46">
        <v>2</v>
      </c>
      <c r="J150" s="47">
        <v>0</v>
      </c>
      <c r="K150" s="46" t="s">
        <v>315</v>
      </c>
      <c r="L150" s="46" t="s">
        <v>315</v>
      </c>
      <c r="M150" s="47">
        <f t="shared" si="9"/>
        <v>2</v>
      </c>
      <c r="N150" s="47">
        <f t="shared" si="12"/>
        <v>780</v>
      </c>
    </row>
    <row r="151" spans="1:14" x14ac:dyDescent="0.3">
      <c r="A151" s="42">
        <v>146</v>
      </c>
      <c r="B151" s="43" t="s">
        <v>156</v>
      </c>
      <c r="C151" s="44" t="s">
        <v>46</v>
      </c>
      <c r="D151" s="45">
        <v>0</v>
      </c>
      <c r="E151" s="45">
        <v>0</v>
      </c>
      <c r="F151" s="46">
        <f t="shared" si="10"/>
        <v>0</v>
      </c>
      <c r="G151" s="47" t="s">
        <v>315</v>
      </c>
      <c r="H151" s="45">
        <f t="shared" si="11"/>
        <v>0</v>
      </c>
      <c r="I151" s="46">
        <v>0</v>
      </c>
      <c r="J151" s="47">
        <v>0</v>
      </c>
      <c r="K151" s="46" t="s">
        <v>315</v>
      </c>
      <c r="L151" s="46" t="s">
        <v>315</v>
      </c>
      <c r="M151" s="47">
        <f t="shared" si="9"/>
        <v>0</v>
      </c>
      <c r="N151" s="47">
        <v>0</v>
      </c>
    </row>
    <row r="152" spans="1:14" x14ac:dyDescent="0.3">
      <c r="A152" s="42">
        <v>147</v>
      </c>
      <c r="B152" s="43" t="s">
        <v>292</v>
      </c>
      <c r="C152" s="44" t="s">
        <v>252</v>
      </c>
      <c r="D152" s="45">
        <v>0</v>
      </c>
      <c r="E152" s="45">
        <v>0</v>
      </c>
      <c r="F152" s="46">
        <f t="shared" si="10"/>
        <v>0</v>
      </c>
      <c r="G152" s="47">
        <v>135</v>
      </c>
      <c r="H152" s="45">
        <f t="shared" si="11"/>
        <v>1</v>
      </c>
      <c r="I152" s="46">
        <v>1</v>
      </c>
      <c r="J152" s="47">
        <v>0</v>
      </c>
      <c r="K152" s="46" t="s">
        <v>315</v>
      </c>
      <c r="L152" s="46" t="s">
        <v>315</v>
      </c>
      <c r="M152" s="47">
        <f t="shared" si="9"/>
        <v>1</v>
      </c>
      <c r="N152" s="47">
        <f t="shared" si="12"/>
        <v>135</v>
      </c>
    </row>
    <row r="153" spans="1:14" x14ac:dyDescent="0.3">
      <c r="A153" s="42">
        <v>148</v>
      </c>
      <c r="B153" s="43" t="s">
        <v>272</v>
      </c>
      <c r="C153" s="44" t="s">
        <v>252</v>
      </c>
      <c r="D153" s="45">
        <v>0</v>
      </c>
      <c r="E153" s="45">
        <v>0</v>
      </c>
      <c r="F153" s="46">
        <f t="shared" si="10"/>
        <v>0</v>
      </c>
      <c r="G153" s="47">
        <v>135</v>
      </c>
      <c r="H153" s="45">
        <f t="shared" si="11"/>
        <v>6</v>
      </c>
      <c r="I153" s="46">
        <v>6</v>
      </c>
      <c r="J153" s="47">
        <v>0</v>
      </c>
      <c r="K153" s="46" t="s">
        <v>315</v>
      </c>
      <c r="L153" s="46" t="s">
        <v>315</v>
      </c>
      <c r="M153" s="47">
        <f t="shared" si="9"/>
        <v>6</v>
      </c>
      <c r="N153" s="47">
        <f t="shared" si="12"/>
        <v>810</v>
      </c>
    </row>
    <row r="154" spans="1:14" x14ac:dyDescent="0.3">
      <c r="A154" s="42">
        <v>149</v>
      </c>
      <c r="B154" s="43" t="s">
        <v>271</v>
      </c>
      <c r="C154" s="44" t="s">
        <v>252</v>
      </c>
      <c r="D154" s="45">
        <v>0</v>
      </c>
      <c r="E154" s="45">
        <v>0</v>
      </c>
      <c r="F154" s="46">
        <f t="shared" si="10"/>
        <v>0</v>
      </c>
      <c r="G154" s="47">
        <v>55</v>
      </c>
      <c r="H154" s="45">
        <f t="shared" si="11"/>
        <v>4</v>
      </c>
      <c r="I154" s="46">
        <v>4</v>
      </c>
      <c r="J154" s="47">
        <v>0</v>
      </c>
      <c r="K154" s="46" t="s">
        <v>315</v>
      </c>
      <c r="L154" s="46" t="s">
        <v>315</v>
      </c>
      <c r="M154" s="47">
        <f t="shared" si="9"/>
        <v>4</v>
      </c>
      <c r="N154" s="47">
        <f t="shared" si="12"/>
        <v>220</v>
      </c>
    </row>
    <row r="155" spans="1:14" x14ac:dyDescent="0.3">
      <c r="A155" s="42">
        <v>150</v>
      </c>
      <c r="B155" s="43" t="s">
        <v>265</v>
      </c>
      <c r="C155" s="44" t="s">
        <v>30</v>
      </c>
      <c r="D155" s="45">
        <v>0</v>
      </c>
      <c r="E155" s="45">
        <v>0</v>
      </c>
      <c r="F155" s="46">
        <f t="shared" si="10"/>
        <v>0</v>
      </c>
      <c r="G155" s="47">
        <v>190</v>
      </c>
      <c r="H155" s="45">
        <f t="shared" si="11"/>
        <v>2</v>
      </c>
      <c r="I155" s="46">
        <v>2</v>
      </c>
      <c r="J155" s="47">
        <v>0</v>
      </c>
      <c r="K155" s="46" t="s">
        <v>315</v>
      </c>
      <c r="L155" s="46" t="s">
        <v>315</v>
      </c>
      <c r="M155" s="47">
        <f t="shared" si="9"/>
        <v>2</v>
      </c>
      <c r="N155" s="47">
        <f t="shared" si="12"/>
        <v>380</v>
      </c>
    </row>
    <row r="156" spans="1:14" x14ac:dyDescent="0.3">
      <c r="A156" s="42">
        <v>151</v>
      </c>
      <c r="B156" s="43" t="s">
        <v>266</v>
      </c>
      <c r="C156" s="44" t="s">
        <v>30</v>
      </c>
      <c r="D156" s="45">
        <v>0</v>
      </c>
      <c r="E156" s="45">
        <v>0</v>
      </c>
      <c r="F156" s="46">
        <f t="shared" si="10"/>
        <v>0</v>
      </c>
      <c r="G156" s="47">
        <v>65</v>
      </c>
      <c r="H156" s="45">
        <f t="shared" si="11"/>
        <v>3</v>
      </c>
      <c r="I156" s="46">
        <v>3</v>
      </c>
      <c r="J156" s="47">
        <v>0</v>
      </c>
      <c r="K156" s="46" t="s">
        <v>315</v>
      </c>
      <c r="L156" s="46" t="s">
        <v>315</v>
      </c>
      <c r="M156" s="47">
        <f t="shared" si="9"/>
        <v>3</v>
      </c>
      <c r="N156" s="47">
        <f t="shared" si="12"/>
        <v>195</v>
      </c>
    </row>
    <row r="157" spans="1:14" x14ac:dyDescent="0.3">
      <c r="A157" s="42">
        <v>152</v>
      </c>
      <c r="B157" s="43" t="s">
        <v>240</v>
      </c>
      <c r="C157" s="44" t="s">
        <v>30</v>
      </c>
      <c r="D157" s="45">
        <v>0</v>
      </c>
      <c r="E157" s="45">
        <v>0</v>
      </c>
      <c r="F157" s="46">
        <f t="shared" si="10"/>
        <v>0</v>
      </c>
      <c r="G157" s="47">
        <v>40</v>
      </c>
      <c r="H157" s="45">
        <f t="shared" si="11"/>
        <v>1</v>
      </c>
      <c r="I157" s="46">
        <v>1</v>
      </c>
      <c r="J157" s="47">
        <v>0</v>
      </c>
      <c r="K157" s="46" t="s">
        <v>315</v>
      </c>
      <c r="L157" s="46" t="s">
        <v>315</v>
      </c>
      <c r="M157" s="47">
        <f t="shared" si="9"/>
        <v>1</v>
      </c>
      <c r="N157" s="47">
        <f t="shared" si="12"/>
        <v>40</v>
      </c>
    </row>
    <row r="158" spans="1:14" x14ac:dyDescent="0.3">
      <c r="A158" s="42">
        <v>153</v>
      </c>
      <c r="B158" s="43" t="s">
        <v>264</v>
      </c>
      <c r="C158" s="44" t="s">
        <v>30</v>
      </c>
      <c r="D158" s="45">
        <v>0</v>
      </c>
      <c r="E158" s="45">
        <v>0</v>
      </c>
      <c r="F158" s="46">
        <f t="shared" si="10"/>
        <v>0</v>
      </c>
      <c r="G158" s="47" t="s">
        <v>315</v>
      </c>
      <c r="H158" s="45">
        <f t="shared" si="11"/>
        <v>0</v>
      </c>
      <c r="I158" s="46"/>
      <c r="J158" s="47">
        <v>0</v>
      </c>
      <c r="K158" s="46" t="s">
        <v>315</v>
      </c>
      <c r="L158" s="46" t="s">
        <v>315</v>
      </c>
      <c r="M158" s="47">
        <f t="shared" si="9"/>
        <v>0</v>
      </c>
      <c r="N158" s="47">
        <v>0</v>
      </c>
    </row>
    <row r="159" spans="1:14" x14ac:dyDescent="0.3">
      <c r="A159" s="42">
        <v>154</v>
      </c>
      <c r="B159" s="43" t="s">
        <v>257</v>
      </c>
      <c r="C159" s="44" t="s">
        <v>258</v>
      </c>
      <c r="D159" s="45">
        <v>0</v>
      </c>
      <c r="E159" s="45">
        <v>0</v>
      </c>
      <c r="F159" s="46">
        <f t="shared" si="10"/>
        <v>0</v>
      </c>
      <c r="G159" s="47">
        <v>230</v>
      </c>
      <c r="H159" s="45">
        <f t="shared" si="11"/>
        <v>3</v>
      </c>
      <c r="I159" s="46">
        <v>2</v>
      </c>
      <c r="J159" s="47">
        <v>1</v>
      </c>
      <c r="K159" s="46" t="s">
        <v>315</v>
      </c>
      <c r="L159" s="46" t="s">
        <v>315</v>
      </c>
      <c r="M159" s="47">
        <f t="shared" si="9"/>
        <v>3</v>
      </c>
      <c r="N159" s="47">
        <f t="shared" si="12"/>
        <v>690</v>
      </c>
    </row>
    <row r="160" spans="1:14" x14ac:dyDescent="0.3">
      <c r="A160" s="42">
        <v>155</v>
      </c>
      <c r="B160" s="43" t="s">
        <v>259</v>
      </c>
      <c r="C160" s="44" t="s">
        <v>258</v>
      </c>
      <c r="D160" s="45">
        <v>0</v>
      </c>
      <c r="E160" s="45">
        <v>0</v>
      </c>
      <c r="F160" s="46">
        <f t="shared" si="10"/>
        <v>0</v>
      </c>
      <c r="G160" s="47">
        <v>230</v>
      </c>
      <c r="H160" s="45">
        <f t="shared" si="11"/>
        <v>2</v>
      </c>
      <c r="I160" s="46">
        <v>2</v>
      </c>
      <c r="J160" s="47">
        <v>0</v>
      </c>
      <c r="K160" s="46" t="s">
        <v>315</v>
      </c>
      <c r="L160" s="46" t="s">
        <v>315</v>
      </c>
      <c r="M160" s="47">
        <f t="shared" si="9"/>
        <v>2</v>
      </c>
      <c r="N160" s="47">
        <f t="shared" si="12"/>
        <v>460</v>
      </c>
    </row>
    <row r="161" spans="1:14" x14ac:dyDescent="0.3">
      <c r="A161" s="42">
        <v>156</v>
      </c>
      <c r="B161" s="43" t="s">
        <v>230</v>
      </c>
      <c r="C161" s="44" t="s">
        <v>52</v>
      </c>
      <c r="D161" s="45">
        <v>0</v>
      </c>
      <c r="E161" s="45">
        <v>0</v>
      </c>
      <c r="F161" s="46">
        <f t="shared" si="10"/>
        <v>0</v>
      </c>
      <c r="G161" s="47">
        <v>72</v>
      </c>
      <c r="H161" s="45">
        <f t="shared" si="11"/>
        <v>4</v>
      </c>
      <c r="I161" s="46">
        <v>4</v>
      </c>
      <c r="J161" s="47">
        <v>0</v>
      </c>
      <c r="K161" s="46" t="s">
        <v>315</v>
      </c>
      <c r="L161" s="46" t="s">
        <v>315</v>
      </c>
      <c r="M161" s="47">
        <f t="shared" si="9"/>
        <v>4</v>
      </c>
      <c r="N161" s="47">
        <f t="shared" si="12"/>
        <v>288</v>
      </c>
    </row>
    <row r="162" spans="1:14" x14ac:dyDescent="0.3">
      <c r="A162" s="42">
        <v>157</v>
      </c>
      <c r="B162" s="43" t="s">
        <v>260</v>
      </c>
      <c r="C162" s="44" t="s">
        <v>52</v>
      </c>
      <c r="D162" s="45">
        <v>0</v>
      </c>
      <c r="E162" s="45">
        <v>0</v>
      </c>
      <c r="F162" s="46">
        <f t="shared" si="10"/>
        <v>0</v>
      </c>
      <c r="G162" s="47">
        <v>63</v>
      </c>
      <c r="H162" s="45">
        <f t="shared" si="11"/>
        <v>11</v>
      </c>
      <c r="I162" s="46">
        <v>7</v>
      </c>
      <c r="J162" s="47">
        <v>4</v>
      </c>
      <c r="K162" s="46" t="s">
        <v>315</v>
      </c>
      <c r="L162" s="46" t="s">
        <v>315</v>
      </c>
      <c r="M162" s="47">
        <f t="shared" si="9"/>
        <v>11</v>
      </c>
      <c r="N162" s="47">
        <f t="shared" si="12"/>
        <v>693</v>
      </c>
    </row>
    <row r="163" spans="1:14" x14ac:dyDescent="0.3">
      <c r="A163" s="42">
        <v>158</v>
      </c>
      <c r="B163" s="43" t="s">
        <v>231</v>
      </c>
      <c r="C163" s="44" t="s">
        <v>52</v>
      </c>
      <c r="D163" s="45">
        <v>0</v>
      </c>
      <c r="E163" s="45">
        <v>0</v>
      </c>
      <c r="F163" s="46">
        <f t="shared" si="10"/>
        <v>0</v>
      </c>
      <c r="G163" s="47">
        <v>40</v>
      </c>
      <c r="H163" s="45">
        <f t="shared" si="11"/>
        <v>1</v>
      </c>
      <c r="I163" s="46">
        <v>1</v>
      </c>
      <c r="J163" s="47">
        <v>0</v>
      </c>
      <c r="K163" s="46" t="s">
        <v>315</v>
      </c>
      <c r="L163" s="46" t="s">
        <v>315</v>
      </c>
      <c r="M163" s="47">
        <f t="shared" si="9"/>
        <v>1</v>
      </c>
      <c r="N163" s="47">
        <f t="shared" si="12"/>
        <v>40</v>
      </c>
    </row>
    <row r="164" spans="1:14" x14ac:dyDescent="0.3">
      <c r="A164" s="42">
        <v>159</v>
      </c>
      <c r="B164" s="43" t="s">
        <v>217</v>
      </c>
      <c r="C164" s="44" t="s">
        <v>128</v>
      </c>
      <c r="D164" s="45">
        <v>0</v>
      </c>
      <c r="E164" s="45">
        <v>0</v>
      </c>
      <c r="F164" s="46">
        <f t="shared" si="10"/>
        <v>0</v>
      </c>
      <c r="G164" s="47">
        <v>5</v>
      </c>
      <c r="H164" s="45">
        <f t="shared" si="11"/>
        <v>18</v>
      </c>
      <c r="I164" s="46">
        <v>18</v>
      </c>
      <c r="J164" s="47">
        <v>0</v>
      </c>
      <c r="K164" s="46" t="s">
        <v>315</v>
      </c>
      <c r="L164" s="46" t="s">
        <v>315</v>
      </c>
      <c r="M164" s="47">
        <f t="shared" si="9"/>
        <v>18</v>
      </c>
      <c r="N164" s="47">
        <f t="shared" si="12"/>
        <v>90</v>
      </c>
    </row>
    <row r="165" spans="1:14" x14ac:dyDescent="0.3">
      <c r="A165" s="42">
        <v>160</v>
      </c>
      <c r="B165" s="43" t="s">
        <v>217</v>
      </c>
      <c r="C165" s="44" t="s">
        <v>252</v>
      </c>
      <c r="D165" s="45">
        <v>0</v>
      </c>
      <c r="E165" s="45">
        <v>0</v>
      </c>
      <c r="F165" s="46">
        <f t="shared" si="10"/>
        <v>0</v>
      </c>
      <c r="G165" s="47">
        <v>225</v>
      </c>
      <c r="H165" s="45">
        <f t="shared" si="11"/>
        <v>2</v>
      </c>
      <c r="I165" s="46">
        <v>2</v>
      </c>
      <c r="J165" s="47">
        <v>0</v>
      </c>
      <c r="K165" s="46" t="s">
        <v>315</v>
      </c>
      <c r="L165" s="46" t="s">
        <v>315</v>
      </c>
      <c r="M165" s="47">
        <f t="shared" si="9"/>
        <v>2</v>
      </c>
      <c r="N165" s="47">
        <f t="shared" si="12"/>
        <v>450</v>
      </c>
    </row>
    <row r="166" spans="1:14" x14ac:dyDescent="0.3">
      <c r="A166" s="42">
        <v>161</v>
      </c>
      <c r="B166" s="43" t="s">
        <v>233</v>
      </c>
      <c r="C166" s="44" t="s">
        <v>128</v>
      </c>
      <c r="D166" s="45">
        <v>0</v>
      </c>
      <c r="E166" s="45">
        <v>0</v>
      </c>
      <c r="F166" s="46">
        <f t="shared" si="10"/>
        <v>0</v>
      </c>
      <c r="G166" s="47">
        <v>30</v>
      </c>
      <c r="H166" s="45">
        <f t="shared" si="11"/>
        <v>1</v>
      </c>
      <c r="I166" s="46">
        <v>1</v>
      </c>
      <c r="J166" s="47">
        <v>0</v>
      </c>
      <c r="K166" s="46" t="s">
        <v>315</v>
      </c>
      <c r="L166" s="46" t="s">
        <v>315</v>
      </c>
      <c r="M166" s="47">
        <f t="shared" si="9"/>
        <v>1</v>
      </c>
      <c r="N166" s="47">
        <f t="shared" si="12"/>
        <v>30</v>
      </c>
    </row>
    <row r="167" spans="1:14" x14ac:dyDescent="0.3">
      <c r="A167" s="42">
        <v>162</v>
      </c>
      <c r="B167" s="43" t="s">
        <v>160</v>
      </c>
      <c r="C167" s="44" t="s">
        <v>30</v>
      </c>
      <c r="D167" s="45">
        <v>0</v>
      </c>
      <c r="E167" s="45">
        <v>0</v>
      </c>
      <c r="F167" s="46">
        <f t="shared" si="10"/>
        <v>0</v>
      </c>
      <c r="G167" s="47" t="s">
        <v>315</v>
      </c>
      <c r="H167" s="45">
        <f t="shared" si="11"/>
        <v>0</v>
      </c>
      <c r="I167" s="46"/>
      <c r="J167" s="47">
        <v>0</v>
      </c>
      <c r="K167" s="46" t="s">
        <v>315</v>
      </c>
      <c r="L167" s="46" t="s">
        <v>315</v>
      </c>
      <c r="M167" s="47">
        <f t="shared" si="9"/>
        <v>0</v>
      </c>
      <c r="N167" s="47">
        <v>0</v>
      </c>
    </row>
    <row r="168" spans="1:14" x14ac:dyDescent="0.3">
      <c r="A168" s="42">
        <v>163</v>
      </c>
      <c r="B168" s="43" t="s">
        <v>209</v>
      </c>
      <c r="C168" s="44" t="s">
        <v>30</v>
      </c>
      <c r="D168" s="45">
        <v>0</v>
      </c>
      <c r="E168" s="45">
        <v>0</v>
      </c>
      <c r="F168" s="46">
        <f t="shared" si="10"/>
        <v>0</v>
      </c>
      <c r="G168" s="47">
        <v>84</v>
      </c>
      <c r="H168" s="45">
        <f t="shared" si="11"/>
        <v>1</v>
      </c>
      <c r="I168" s="46">
        <v>1</v>
      </c>
      <c r="J168" s="47">
        <v>0</v>
      </c>
      <c r="K168" s="46" t="s">
        <v>315</v>
      </c>
      <c r="L168" s="46" t="s">
        <v>315</v>
      </c>
      <c r="M168" s="47">
        <f t="shared" si="9"/>
        <v>1</v>
      </c>
      <c r="N168" s="47">
        <f t="shared" si="12"/>
        <v>84</v>
      </c>
    </row>
    <row r="169" spans="1:14" x14ac:dyDescent="0.3">
      <c r="A169" s="42">
        <v>164</v>
      </c>
      <c r="B169" s="49" t="s">
        <v>201</v>
      </c>
      <c r="C169" s="44" t="s">
        <v>30</v>
      </c>
      <c r="D169" s="45">
        <v>0</v>
      </c>
      <c r="E169" s="45">
        <v>0</v>
      </c>
      <c r="F169" s="46">
        <f t="shared" si="10"/>
        <v>0</v>
      </c>
      <c r="G169" s="47">
        <v>75</v>
      </c>
      <c r="H169" s="45">
        <f t="shared" si="11"/>
        <v>3</v>
      </c>
      <c r="I169" s="46">
        <v>3</v>
      </c>
      <c r="J169" s="47">
        <v>0</v>
      </c>
      <c r="K169" s="46" t="s">
        <v>315</v>
      </c>
      <c r="L169" s="46" t="s">
        <v>315</v>
      </c>
      <c r="M169" s="47">
        <f t="shared" si="9"/>
        <v>3</v>
      </c>
      <c r="N169" s="47">
        <f t="shared" si="12"/>
        <v>225</v>
      </c>
    </row>
    <row r="170" spans="1:14" x14ac:dyDescent="0.3">
      <c r="A170" s="42">
        <v>165</v>
      </c>
      <c r="B170" s="49" t="s">
        <v>232</v>
      </c>
      <c r="C170" s="44" t="s">
        <v>30</v>
      </c>
      <c r="D170" s="45">
        <v>0</v>
      </c>
      <c r="E170" s="45">
        <v>0</v>
      </c>
      <c r="F170" s="46">
        <f t="shared" si="10"/>
        <v>0</v>
      </c>
      <c r="G170" s="47">
        <v>56</v>
      </c>
      <c r="H170" s="45">
        <f t="shared" si="11"/>
        <v>7</v>
      </c>
      <c r="I170" s="46">
        <v>1</v>
      </c>
      <c r="J170" s="47">
        <v>6</v>
      </c>
      <c r="K170" s="46" t="s">
        <v>315</v>
      </c>
      <c r="L170" s="46" t="s">
        <v>315</v>
      </c>
      <c r="M170" s="47">
        <f t="shared" si="9"/>
        <v>7</v>
      </c>
      <c r="N170" s="47">
        <f t="shared" si="12"/>
        <v>392</v>
      </c>
    </row>
    <row r="171" spans="1:14" x14ac:dyDescent="0.3">
      <c r="A171" s="42">
        <v>166</v>
      </c>
      <c r="B171" s="49" t="s">
        <v>174</v>
      </c>
      <c r="C171" s="44" t="s">
        <v>30</v>
      </c>
      <c r="D171" s="45">
        <v>0</v>
      </c>
      <c r="E171" s="45">
        <v>0</v>
      </c>
      <c r="F171" s="46">
        <f t="shared" si="10"/>
        <v>0</v>
      </c>
      <c r="G171" s="47">
        <v>2679</v>
      </c>
      <c r="H171" s="45">
        <f t="shared" si="11"/>
        <v>1</v>
      </c>
      <c r="I171" s="46">
        <v>1</v>
      </c>
      <c r="J171" s="47">
        <v>0</v>
      </c>
      <c r="K171" s="46" t="s">
        <v>315</v>
      </c>
      <c r="L171" s="46" t="s">
        <v>315</v>
      </c>
      <c r="M171" s="47">
        <f t="shared" si="9"/>
        <v>1</v>
      </c>
      <c r="N171" s="47">
        <f t="shared" si="12"/>
        <v>2679</v>
      </c>
    </row>
    <row r="172" spans="1:14" x14ac:dyDescent="0.3">
      <c r="A172" s="42">
        <v>167</v>
      </c>
      <c r="B172" s="21" t="s">
        <v>190</v>
      </c>
      <c r="C172" s="50" t="s">
        <v>198</v>
      </c>
      <c r="D172" s="45">
        <v>0</v>
      </c>
      <c r="E172" s="45">
        <v>0</v>
      </c>
      <c r="F172" s="46">
        <f t="shared" si="10"/>
        <v>0</v>
      </c>
      <c r="G172" s="47">
        <v>1390</v>
      </c>
      <c r="H172" s="45">
        <f t="shared" si="11"/>
        <v>3</v>
      </c>
      <c r="I172" s="46">
        <v>3</v>
      </c>
      <c r="J172" s="47">
        <v>0</v>
      </c>
      <c r="K172" s="46" t="s">
        <v>315</v>
      </c>
      <c r="L172" s="46" t="s">
        <v>315</v>
      </c>
      <c r="M172" s="47">
        <f t="shared" si="9"/>
        <v>3</v>
      </c>
      <c r="N172" s="47">
        <f t="shared" si="12"/>
        <v>4170</v>
      </c>
    </row>
    <row r="173" spans="1:14" x14ac:dyDescent="0.3">
      <c r="A173" s="42">
        <v>168</v>
      </c>
      <c r="B173" s="21" t="s">
        <v>191</v>
      </c>
      <c r="C173" s="50" t="s">
        <v>198</v>
      </c>
      <c r="D173" s="45">
        <v>0</v>
      </c>
      <c r="E173" s="45">
        <v>0</v>
      </c>
      <c r="F173" s="46">
        <f t="shared" si="10"/>
        <v>0</v>
      </c>
      <c r="G173" s="47">
        <v>1150</v>
      </c>
      <c r="H173" s="45">
        <f t="shared" si="11"/>
        <v>5</v>
      </c>
      <c r="I173" s="46">
        <v>5</v>
      </c>
      <c r="J173" s="47">
        <v>0</v>
      </c>
      <c r="K173" s="46" t="s">
        <v>315</v>
      </c>
      <c r="L173" s="46" t="s">
        <v>315</v>
      </c>
      <c r="M173" s="47">
        <f t="shared" si="9"/>
        <v>5</v>
      </c>
      <c r="N173" s="47">
        <f t="shared" si="12"/>
        <v>5750</v>
      </c>
    </row>
    <row r="174" spans="1:14" ht="21.75" customHeight="1" x14ac:dyDescent="0.3">
      <c r="A174" s="42">
        <v>169</v>
      </c>
      <c r="B174" s="21" t="s">
        <v>192</v>
      </c>
      <c r="C174" s="50" t="s">
        <v>198</v>
      </c>
      <c r="D174" s="45">
        <v>0</v>
      </c>
      <c r="E174" s="45">
        <v>0</v>
      </c>
      <c r="F174" s="46">
        <f t="shared" si="10"/>
        <v>0</v>
      </c>
      <c r="G174" s="47">
        <v>590</v>
      </c>
      <c r="H174" s="45">
        <f t="shared" si="11"/>
        <v>5</v>
      </c>
      <c r="I174" s="46">
        <v>5</v>
      </c>
      <c r="J174" s="47">
        <v>0</v>
      </c>
      <c r="K174" s="46" t="s">
        <v>315</v>
      </c>
      <c r="L174" s="46" t="s">
        <v>315</v>
      </c>
      <c r="M174" s="47">
        <f t="shared" si="9"/>
        <v>5</v>
      </c>
      <c r="N174" s="47">
        <f t="shared" si="12"/>
        <v>2950</v>
      </c>
    </row>
    <row r="175" spans="1:14" x14ac:dyDescent="0.3">
      <c r="A175" s="42">
        <v>170</v>
      </c>
      <c r="B175" s="21" t="s">
        <v>193</v>
      </c>
      <c r="C175" s="50" t="s">
        <v>30</v>
      </c>
      <c r="D175" s="45">
        <v>0</v>
      </c>
      <c r="E175" s="45">
        <v>0</v>
      </c>
      <c r="F175" s="46">
        <f t="shared" si="10"/>
        <v>0</v>
      </c>
      <c r="G175" s="47">
        <v>1645</v>
      </c>
      <c r="H175" s="45">
        <f t="shared" si="11"/>
        <v>2</v>
      </c>
      <c r="I175" s="46">
        <v>2</v>
      </c>
      <c r="J175" s="47">
        <v>0</v>
      </c>
      <c r="K175" s="46" t="s">
        <v>315</v>
      </c>
      <c r="L175" s="46" t="s">
        <v>315</v>
      </c>
      <c r="M175" s="47">
        <f t="shared" si="9"/>
        <v>2</v>
      </c>
      <c r="N175" s="47">
        <f t="shared" si="12"/>
        <v>3290</v>
      </c>
    </row>
    <row r="176" spans="1:14" x14ac:dyDescent="0.3">
      <c r="A176" s="42">
        <v>171</v>
      </c>
      <c r="B176" s="21" t="s">
        <v>194</v>
      </c>
      <c r="C176" s="50" t="s">
        <v>87</v>
      </c>
      <c r="D176" s="45">
        <v>0</v>
      </c>
      <c r="E176" s="45">
        <v>0</v>
      </c>
      <c r="F176" s="46">
        <f t="shared" si="10"/>
        <v>0</v>
      </c>
      <c r="G176" s="47">
        <v>2495</v>
      </c>
      <c r="H176" s="45">
        <f t="shared" si="11"/>
        <v>2</v>
      </c>
      <c r="I176" s="46">
        <v>2</v>
      </c>
      <c r="J176" s="47">
        <v>0</v>
      </c>
      <c r="K176" s="46" t="s">
        <v>315</v>
      </c>
      <c r="L176" s="46" t="s">
        <v>315</v>
      </c>
      <c r="M176" s="47">
        <f t="shared" si="9"/>
        <v>2</v>
      </c>
      <c r="N176" s="47">
        <f t="shared" si="12"/>
        <v>4990</v>
      </c>
    </row>
    <row r="177" spans="1:14" x14ac:dyDescent="0.3">
      <c r="A177" s="42">
        <v>172</v>
      </c>
      <c r="B177" s="21" t="s">
        <v>195</v>
      </c>
      <c r="C177" s="50" t="s">
        <v>30</v>
      </c>
      <c r="D177" s="45">
        <v>0</v>
      </c>
      <c r="E177" s="45">
        <v>0</v>
      </c>
      <c r="F177" s="46">
        <f t="shared" si="10"/>
        <v>0</v>
      </c>
      <c r="G177" s="47">
        <v>950</v>
      </c>
      <c r="H177" s="45">
        <f t="shared" si="11"/>
        <v>2</v>
      </c>
      <c r="I177" s="46">
        <v>2</v>
      </c>
      <c r="J177" s="47">
        <v>0</v>
      </c>
      <c r="K177" s="46" t="s">
        <v>315</v>
      </c>
      <c r="L177" s="46" t="s">
        <v>315</v>
      </c>
      <c r="M177" s="47">
        <f t="shared" si="9"/>
        <v>2</v>
      </c>
      <c r="N177" s="47">
        <f t="shared" si="12"/>
        <v>1900</v>
      </c>
    </row>
    <row r="178" spans="1:14" x14ac:dyDescent="0.3">
      <c r="A178" s="42">
        <v>173</v>
      </c>
      <c r="B178" s="21" t="s">
        <v>196</v>
      </c>
      <c r="C178" s="50" t="s">
        <v>30</v>
      </c>
      <c r="D178" s="45">
        <v>0</v>
      </c>
      <c r="E178" s="45">
        <v>0</v>
      </c>
      <c r="F178" s="46">
        <f t="shared" si="10"/>
        <v>0</v>
      </c>
      <c r="G178" s="47">
        <v>860</v>
      </c>
      <c r="H178" s="45">
        <f t="shared" si="11"/>
        <v>8</v>
      </c>
      <c r="I178" s="46">
        <v>8</v>
      </c>
      <c r="J178" s="47">
        <v>0</v>
      </c>
      <c r="K178" s="46" t="s">
        <v>315</v>
      </c>
      <c r="L178" s="46" t="s">
        <v>315</v>
      </c>
      <c r="M178" s="47">
        <f t="shared" si="9"/>
        <v>8</v>
      </c>
      <c r="N178" s="47">
        <f t="shared" si="12"/>
        <v>6880</v>
      </c>
    </row>
    <row r="179" spans="1:14" x14ac:dyDescent="0.3">
      <c r="A179" s="42">
        <v>174</v>
      </c>
      <c r="B179" s="21" t="s">
        <v>208</v>
      </c>
      <c r="C179" s="50" t="s">
        <v>30</v>
      </c>
      <c r="D179" s="45">
        <v>0</v>
      </c>
      <c r="E179" s="45">
        <v>0</v>
      </c>
      <c r="F179" s="46">
        <f t="shared" si="10"/>
        <v>0</v>
      </c>
      <c r="G179" s="47">
        <v>390</v>
      </c>
      <c r="H179" s="45">
        <f t="shared" si="11"/>
        <v>5</v>
      </c>
      <c r="I179" s="46">
        <v>2</v>
      </c>
      <c r="J179" s="47">
        <v>3</v>
      </c>
      <c r="K179" s="46" t="s">
        <v>315</v>
      </c>
      <c r="L179" s="46" t="s">
        <v>315</v>
      </c>
      <c r="M179" s="47">
        <f t="shared" si="9"/>
        <v>5</v>
      </c>
      <c r="N179" s="47">
        <f t="shared" si="12"/>
        <v>1950</v>
      </c>
    </row>
    <row r="180" spans="1:14" x14ac:dyDescent="0.3">
      <c r="A180" s="42">
        <v>175</v>
      </c>
      <c r="B180" s="21" t="s">
        <v>197</v>
      </c>
      <c r="C180" s="50" t="s">
        <v>30</v>
      </c>
      <c r="D180" s="45">
        <v>0</v>
      </c>
      <c r="E180" s="45">
        <v>0</v>
      </c>
      <c r="F180" s="46">
        <f t="shared" si="10"/>
        <v>0</v>
      </c>
      <c r="G180" s="47">
        <v>320</v>
      </c>
      <c r="H180" s="45">
        <f t="shared" si="11"/>
        <v>11</v>
      </c>
      <c r="I180" s="46">
        <v>11</v>
      </c>
      <c r="J180" s="47">
        <v>0</v>
      </c>
      <c r="K180" s="46" t="s">
        <v>315</v>
      </c>
      <c r="L180" s="46" t="s">
        <v>315</v>
      </c>
      <c r="M180" s="47">
        <f t="shared" si="9"/>
        <v>11</v>
      </c>
      <c r="N180" s="47">
        <f t="shared" si="12"/>
        <v>3520</v>
      </c>
    </row>
    <row r="181" spans="1:14" x14ac:dyDescent="0.3">
      <c r="A181" s="42">
        <v>176</v>
      </c>
      <c r="B181" s="22" t="s">
        <v>218</v>
      </c>
      <c r="C181" s="50" t="s">
        <v>44</v>
      </c>
      <c r="D181" s="45">
        <v>0</v>
      </c>
      <c r="E181" s="45">
        <v>0</v>
      </c>
      <c r="F181" s="46">
        <f t="shared" si="10"/>
        <v>0</v>
      </c>
      <c r="G181" s="47">
        <v>150</v>
      </c>
      <c r="H181" s="45">
        <f t="shared" si="11"/>
        <v>10</v>
      </c>
      <c r="I181" s="46">
        <v>10</v>
      </c>
      <c r="J181" s="47">
        <v>0</v>
      </c>
      <c r="K181" s="46" t="s">
        <v>315</v>
      </c>
      <c r="L181" s="46" t="s">
        <v>315</v>
      </c>
      <c r="M181" s="47">
        <f t="shared" si="9"/>
        <v>10</v>
      </c>
      <c r="N181" s="47">
        <f t="shared" si="12"/>
        <v>1500</v>
      </c>
    </row>
    <row r="182" spans="1:14" x14ac:dyDescent="0.3">
      <c r="A182" s="42">
        <v>177</v>
      </c>
      <c r="B182" s="22" t="s">
        <v>219</v>
      </c>
      <c r="C182" s="50" t="s">
        <v>44</v>
      </c>
      <c r="D182" s="45">
        <v>0</v>
      </c>
      <c r="E182" s="45">
        <v>0</v>
      </c>
      <c r="F182" s="46">
        <f t="shared" si="10"/>
        <v>0</v>
      </c>
      <c r="G182" s="47">
        <v>190</v>
      </c>
      <c r="H182" s="45">
        <f t="shared" si="11"/>
        <v>2</v>
      </c>
      <c r="I182" s="46">
        <v>2</v>
      </c>
      <c r="J182" s="47">
        <v>0</v>
      </c>
      <c r="K182" s="46" t="s">
        <v>315</v>
      </c>
      <c r="L182" s="46" t="s">
        <v>315</v>
      </c>
      <c r="M182" s="47">
        <f t="shared" si="9"/>
        <v>2</v>
      </c>
      <c r="N182" s="47">
        <f t="shared" si="12"/>
        <v>380</v>
      </c>
    </row>
    <row r="183" spans="1:14" x14ac:dyDescent="0.3">
      <c r="A183" s="42">
        <v>178</v>
      </c>
      <c r="B183" s="22" t="s">
        <v>220</v>
      </c>
      <c r="C183" s="50" t="s">
        <v>223</v>
      </c>
      <c r="D183" s="45">
        <v>0</v>
      </c>
      <c r="E183" s="45">
        <v>0</v>
      </c>
      <c r="F183" s="46">
        <f t="shared" si="10"/>
        <v>0</v>
      </c>
      <c r="G183" s="47">
        <v>22</v>
      </c>
      <c r="H183" s="45">
        <f t="shared" si="11"/>
        <v>639</v>
      </c>
      <c r="I183" s="46">
        <v>639</v>
      </c>
      <c r="J183" s="47">
        <v>0</v>
      </c>
      <c r="K183" s="46" t="s">
        <v>315</v>
      </c>
      <c r="L183" s="46" t="s">
        <v>315</v>
      </c>
      <c r="M183" s="47">
        <f t="shared" si="9"/>
        <v>639</v>
      </c>
      <c r="N183" s="47">
        <f t="shared" si="12"/>
        <v>14058</v>
      </c>
    </row>
    <row r="184" spans="1:14" x14ac:dyDescent="0.3">
      <c r="A184" s="42">
        <v>179</v>
      </c>
      <c r="B184" s="22" t="s">
        <v>221</v>
      </c>
      <c r="C184" s="50" t="s">
        <v>223</v>
      </c>
      <c r="D184" s="45">
        <v>0</v>
      </c>
      <c r="E184" s="45">
        <v>0</v>
      </c>
      <c r="F184" s="46">
        <f t="shared" si="10"/>
        <v>0</v>
      </c>
      <c r="G184" s="47">
        <v>22</v>
      </c>
      <c r="H184" s="45">
        <f t="shared" si="11"/>
        <v>524</v>
      </c>
      <c r="I184" s="46">
        <v>524</v>
      </c>
      <c r="J184" s="47">
        <v>0</v>
      </c>
      <c r="K184" s="46" t="s">
        <v>315</v>
      </c>
      <c r="L184" s="46" t="s">
        <v>315</v>
      </c>
      <c r="M184" s="47">
        <f t="shared" si="9"/>
        <v>524</v>
      </c>
      <c r="N184" s="47">
        <f t="shared" si="12"/>
        <v>11528</v>
      </c>
    </row>
    <row r="185" spans="1:14" x14ac:dyDescent="0.3">
      <c r="A185" s="42">
        <v>180</v>
      </c>
      <c r="B185" s="22" t="s">
        <v>222</v>
      </c>
      <c r="C185" s="50" t="s">
        <v>223</v>
      </c>
      <c r="D185" s="45">
        <v>0</v>
      </c>
      <c r="E185" s="45">
        <v>0</v>
      </c>
      <c r="F185" s="46">
        <f t="shared" si="10"/>
        <v>0</v>
      </c>
      <c r="G185" s="47">
        <v>22</v>
      </c>
      <c r="H185" s="45">
        <f t="shared" si="11"/>
        <v>215</v>
      </c>
      <c r="I185" s="46">
        <v>215</v>
      </c>
      <c r="J185" s="47">
        <v>0</v>
      </c>
      <c r="K185" s="46" t="s">
        <v>315</v>
      </c>
      <c r="L185" s="46" t="s">
        <v>315</v>
      </c>
      <c r="M185" s="47">
        <f t="shared" si="9"/>
        <v>215</v>
      </c>
      <c r="N185" s="47">
        <f t="shared" si="12"/>
        <v>4730</v>
      </c>
    </row>
    <row r="186" spans="1:14" x14ac:dyDescent="0.3">
      <c r="A186" s="42">
        <v>181</v>
      </c>
      <c r="B186" s="22" t="s">
        <v>224</v>
      </c>
      <c r="C186" s="50" t="s">
        <v>226</v>
      </c>
      <c r="D186" s="45">
        <v>0</v>
      </c>
      <c r="E186" s="45">
        <v>0</v>
      </c>
      <c r="F186" s="46">
        <f t="shared" si="10"/>
        <v>0</v>
      </c>
      <c r="G186" s="47">
        <v>4</v>
      </c>
      <c r="H186" s="45">
        <f t="shared" si="11"/>
        <v>50</v>
      </c>
      <c r="I186" s="46">
        <v>50</v>
      </c>
      <c r="J186" s="47">
        <v>0</v>
      </c>
      <c r="K186" s="46" t="s">
        <v>315</v>
      </c>
      <c r="L186" s="46" t="s">
        <v>315</v>
      </c>
      <c r="M186" s="47">
        <f t="shared" si="9"/>
        <v>50</v>
      </c>
      <c r="N186" s="47">
        <f t="shared" si="12"/>
        <v>200</v>
      </c>
    </row>
    <row r="187" spans="1:14" x14ac:dyDescent="0.3">
      <c r="A187" s="42">
        <v>182</v>
      </c>
      <c r="B187" s="22" t="s">
        <v>225</v>
      </c>
      <c r="C187" s="50" t="s">
        <v>80</v>
      </c>
      <c r="D187" s="45">
        <v>0</v>
      </c>
      <c r="E187" s="45">
        <v>0</v>
      </c>
      <c r="F187" s="46">
        <f t="shared" si="10"/>
        <v>0</v>
      </c>
      <c r="G187" s="47">
        <v>330</v>
      </c>
      <c r="H187" s="45">
        <f t="shared" si="11"/>
        <v>1</v>
      </c>
      <c r="I187" s="46">
        <v>1</v>
      </c>
      <c r="J187" s="47">
        <v>0</v>
      </c>
      <c r="K187" s="46" t="s">
        <v>315</v>
      </c>
      <c r="L187" s="46" t="s">
        <v>315</v>
      </c>
      <c r="M187" s="47">
        <f t="shared" si="9"/>
        <v>1</v>
      </c>
      <c r="N187" s="47">
        <f t="shared" si="12"/>
        <v>330</v>
      </c>
    </row>
    <row r="188" spans="1:14" x14ac:dyDescent="0.3">
      <c r="A188" s="42">
        <v>183</v>
      </c>
      <c r="B188" s="22" t="s">
        <v>241</v>
      </c>
      <c r="C188" s="50" t="s">
        <v>242</v>
      </c>
      <c r="D188" s="45">
        <v>0</v>
      </c>
      <c r="E188" s="45">
        <v>0</v>
      </c>
      <c r="F188" s="46">
        <f t="shared" si="10"/>
        <v>0</v>
      </c>
      <c r="G188" s="47">
        <v>850</v>
      </c>
      <c r="H188" s="45">
        <f t="shared" si="11"/>
        <v>1</v>
      </c>
      <c r="I188" s="46">
        <v>1</v>
      </c>
      <c r="J188" s="47">
        <v>0</v>
      </c>
      <c r="K188" s="46" t="s">
        <v>315</v>
      </c>
      <c r="L188" s="46" t="s">
        <v>315</v>
      </c>
      <c r="M188" s="47">
        <f t="shared" si="9"/>
        <v>1</v>
      </c>
      <c r="N188" s="47">
        <f t="shared" si="12"/>
        <v>850</v>
      </c>
    </row>
    <row r="189" spans="1:14" x14ac:dyDescent="0.3">
      <c r="A189" s="42">
        <v>184</v>
      </c>
      <c r="B189" s="22" t="s">
        <v>250</v>
      </c>
      <c r="C189" s="50" t="s">
        <v>30</v>
      </c>
      <c r="D189" s="45">
        <v>0</v>
      </c>
      <c r="E189" s="45">
        <v>0</v>
      </c>
      <c r="F189" s="46">
        <f t="shared" si="10"/>
        <v>0</v>
      </c>
      <c r="G189" s="47">
        <v>25</v>
      </c>
      <c r="H189" s="45">
        <f t="shared" si="11"/>
        <v>1</v>
      </c>
      <c r="I189" s="46">
        <v>1</v>
      </c>
      <c r="J189" s="47">
        <v>0</v>
      </c>
      <c r="K189" s="46" t="s">
        <v>315</v>
      </c>
      <c r="L189" s="46" t="s">
        <v>315</v>
      </c>
      <c r="M189" s="47">
        <f t="shared" si="9"/>
        <v>1</v>
      </c>
      <c r="N189" s="47">
        <f t="shared" si="12"/>
        <v>25</v>
      </c>
    </row>
    <row r="190" spans="1:14" x14ac:dyDescent="0.3">
      <c r="A190" s="42">
        <v>185</v>
      </c>
      <c r="B190" s="22" t="s">
        <v>255</v>
      </c>
      <c r="C190" s="50" t="s">
        <v>256</v>
      </c>
      <c r="D190" s="45">
        <v>0</v>
      </c>
      <c r="E190" s="45">
        <v>0</v>
      </c>
      <c r="F190" s="46">
        <f t="shared" si="10"/>
        <v>0</v>
      </c>
      <c r="G190" s="47">
        <v>700</v>
      </c>
      <c r="H190" s="45">
        <f t="shared" si="11"/>
        <v>1</v>
      </c>
      <c r="I190" s="46">
        <v>1</v>
      </c>
      <c r="J190" s="47">
        <v>0</v>
      </c>
      <c r="K190" s="46" t="s">
        <v>315</v>
      </c>
      <c r="L190" s="46" t="s">
        <v>315</v>
      </c>
      <c r="M190" s="47">
        <f t="shared" si="9"/>
        <v>1</v>
      </c>
      <c r="N190" s="47">
        <f t="shared" si="12"/>
        <v>700</v>
      </c>
    </row>
    <row r="191" spans="1:14" x14ac:dyDescent="0.3">
      <c r="A191" s="42">
        <v>186</v>
      </c>
      <c r="B191" s="22" t="s">
        <v>290</v>
      </c>
      <c r="C191" s="50" t="s">
        <v>30</v>
      </c>
      <c r="D191" s="45">
        <v>0</v>
      </c>
      <c r="E191" s="45">
        <v>0</v>
      </c>
      <c r="F191" s="46">
        <f t="shared" si="10"/>
        <v>0</v>
      </c>
      <c r="G191" s="47">
        <v>250</v>
      </c>
      <c r="H191" s="45">
        <f t="shared" si="11"/>
        <v>1</v>
      </c>
      <c r="I191" s="46">
        <v>1</v>
      </c>
      <c r="J191" s="47">
        <v>0</v>
      </c>
      <c r="K191" s="46" t="s">
        <v>315</v>
      </c>
      <c r="L191" s="46" t="s">
        <v>315</v>
      </c>
      <c r="M191" s="47">
        <f t="shared" si="9"/>
        <v>1</v>
      </c>
      <c r="N191" s="47">
        <f t="shared" si="12"/>
        <v>250</v>
      </c>
    </row>
    <row r="192" spans="1:14" ht="21" thickBot="1" x14ac:dyDescent="0.35">
      <c r="A192" s="78" t="s">
        <v>162</v>
      </c>
      <c r="B192" s="78"/>
      <c r="C192" s="78"/>
      <c r="D192" s="51">
        <f t="shared" ref="D192:G192" si="13">SUM(D6:D191)</f>
        <v>0</v>
      </c>
      <c r="E192" s="51">
        <f t="shared" si="13"/>
        <v>0</v>
      </c>
      <c r="F192" s="51">
        <f t="shared" si="13"/>
        <v>0</v>
      </c>
      <c r="G192" s="51">
        <f t="shared" si="13"/>
        <v>44418</v>
      </c>
      <c r="H192" s="51">
        <f>SUM(H6:H191)</f>
        <v>2623</v>
      </c>
      <c r="I192" s="52">
        <f>SUM(I6:I191)</f>
        <v>2467</v>
      </c>
      <c r="J192" s="52">
        <f t="shared" ref="J192:L192" si="14">SUM(J6:J191)</f>
        <v>156</v>
      </c>
      <c r="K192" s="52">
        <f t="shared" si="14"/>
        <v>0</v>
      </c>
      <c r="L192" s="52">
        <f t="shared" si="14"/>
        <v>0</v>
      </c>
      <c r="M192" s="52">
        <f>SUM(M6:M191)</f>
        <v>2623</v>
      </c>
      <c r="N192" s="52">
        <f>SUM(N6:N191)</f>
        <v>230487</v>
      </c>
    </row>
    <row r="193" spans="1:14" ht="21" thickTop="1" x14ac:dyDescent="0.3"/>
    <row r="196" spans="1:14" x14ac:dyDescent="0.3">
      <c r="A196" s="73" t="s">
        <v>316</v>
      </c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</row>
    <row r="197" spans="1:14" x14ac:dyDescent="0.3">
      <c r="A197" s="73" t="s">
        <v>164</v>
      </c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</row>
  </sheetData>
  <mergeCells count="15">
    <mergeCell ref="N3:N4"/>
    <mergeCell ref="D4:E4"/>
    <mergeCell ref="A192:C192"/>
    <mergeCell ref="A196:N196"/>
    <mergeCell ref="A197:N197"/>
    <mergeCell ref="A1:N1"/>
    <mergeCell ref="A2:N2"/>
    <mergeCell ref="A3:A5"/>
    <mergeCell ref="B3:B5"/>
    <mergeCell ref="D3:E3"/>
    <mergeCell ref="G3:G4"/>
    <mergeCell ref="I3:I4"/>
    <mergeCell ref="J3:J4"/>
    <mergeCell ref="K3:K4"/>
    <mergeCell ref="L3:L4"/>
  </mergeCells>
  <pageMargins left="0.47244094488188981" right="0.19685039370078741" top="0.72624999999999995" bottom="0.25937500000000002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8EFC6-DBD3-40DC-84E6-09CECE46EB14}">
  <dimension ref="A1:N120"/>
  <sheetViews>
    <sheetView view="pageLayout" topLeftCell="A112" zoomScaleNormal="100" workbookViewId="0">
      <selection activeCell="F119" sqref="F119:H120"/>
    </sheetView>
  </sheetViews>
  <sheetFormatPr defaultRowHeight="18.75" x14ac:dyDescent="0.3"/>
  <cols>
    <col min="1" max="1" width="9" style="1"/>
    <col min="2" max="2" width="17.875" style="1" bestFit="1" customWidth="1"/>
    <col min="3" max="16384" width="9" style="1"/>
  </cols>
  <sheetData>
    <row r="1" spans="1:14" x14ac:dyDescent="0.3">
      <c r="A1" s="1" t="s">
        <v>0</v>
      </c>
    </row>
    <row r="3" spans="1:14" x14ac:dyDescent="0.3">
      <c r="A3" s="1" t="s">
        <v>1</v>
      </c>
      <c r="B3" s="1" t="s">
        <v>2</v>
      </c>
      <c r="C3" s="1" t="s">
        <v>3</v>
      </c>
      <c r="D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</row>
    <row r="4" spans="1:14" x14ac:dyDescent="0.3">
      <c r="A4" s="1" t="s">
        <v>13</v>
      </c>
      <c r="C4" s="1" t="s">
        <v>14</v>
      </c>
      <c r="F4" s="1" t="s">
        <v>15</v>
      </c>
      <c r="G4" s="1" t="s">
        <v>16</v>
      </c>
      <c r="H4" s="1" t="s">
        <v>17</v>
      </c>
      <c r="I4" s="1" t="s">
        <v>18</v>
      </c>
      <c r="J4" s="1" t="s">
        <v>19</v>
      </c>
      <c r="K4" s="1" t="s">
        <v>20</v>
      </c>
      <c r="L4" s="1" t="s">
        <v>21</v>
      </c>
      <c r="M4" s="1" t="s">
        <v>22</v>
      </c>
      <c r="N4" s="1" t="s">
        <v>23</v>
      </c>
    </row>
    <row r="5" spans="1:14" x14ac:dyDescent="0.3">
      <c r="C5" s="1" t="s">
        <v>24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28</v>
      </c>
      <c r="M5" s="1" t="s">
        <v>1</v>
      </c>
    </row>
    <row r="6" spans="1:14" x14ac:dyDescent="0.3">
      <c r="A6" s="1">
        <v>1</v>
      </c>
      <c r="B6" s="1" t="s">
        <v>29</v>
      </c>
      <c r="C6" s="1" t="s">
        <v>30</v>
      </c>
      <c r="D6" s="1">
        <v>0</v>
      </c>
      <c r="E6" s="1">
        <v>12</v>
      </c>
      <c r="F6" s="1">
        <v>8</v>
      </c>
      <c r="G6" s="1">
        <v>60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 t="s">
        <v>31</v>
      </c>
    </row>
    <row r="7" spans="1:14" x14ac:dyDescent="0.3">
      <c r="A7" s="1">
        <v>2</v>
      </c>
      <c r="B7" s="1" t="s">
        <v>32</v>
      </c>
      <c r="C7" s="1" t="s">
        <v>33</v>
      </c>
      <c r="D7" s="1">
        <v>0</v>
      </c>
      <c r="E7" s="1">
        <v>0</v>
      </c>
      <c r="F7" s="1">
        <v>0</v>
      </c>
      <c r="G7" s="1">
        <v>150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 t="s">
        <v>31</v>
      </c>
    </row>
    <row r="8" spans="1:14" x14ac:dyDescent="0.3">
      <c r="A8" s="1">
        <v>3</v>
      </c>
      <c r="B8" s="1" t="s">
        <v>34</v>
      </c>
      <c r="C8" s="1" t="s">
        <v>35</v>
      </c>
      <c r="D8" s="1">
        <v>202</v>
      </c>
      <c r="E8" s="1">
        <v>0</v>
      </c>
      <c r="F8" s="1">
        <v>0</v>
      </c>
      <c r="G8" s="1">
        <v>5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 t="s">
        <v>31</v>
      </c>
    </row>
    <row r="9" spans="1:14" x14ac:dyDescent="0.3">
      <c r="A9" s="1">
        <v>4</v>
      </c>
      <c r="B9" s="1" t="s">
        <v>36</v>
      </c>
      <c r="C9" s="1" t="s">
        <v>33</v>
      </c>
      <c r="D9" s="1">
        <v>196</v>
      </c>
      <c r="E9" s="1">
        <v>415</v>
      </c>
      <c r="F9" s="1">
        <v>180</v>
      </c>
      <c r="G9" s="1">
        <v>130</v>
      </c>
      <c r="H9" s="1">
        <v>235</v>
      </c>
      <c r="I9" s="1">
        <v>0</v>
      </c>
      <c r="J9" s="1">
        <v>130</v>
      </c>
      <c r="K9" s="1">
        <v>0</v>
      </c>
      <c r="L9" s="1">
        <v>105</v>
      </c>
      <c r="M9" s="1">
        <v>235</v>
      </c>
      <c r="N9" s="2">
        <v>30550</v>
      </c>
    </row>
    <row r="10" spans="1:14" x14ac:dyDescent="0.3">
      <c r="A10" s="1">
        <v>5</v>
      </c>
      <c r="B10" s="1" t="s">
        <v>37</v>
      </c>
      <c r="C10" s="1" t="s">
        <v>33</v>
      </c>
      <c r="D10" s="1">
        <v>0</v>
      </c>
      <c r="E10" s="1">
        <v>0</v>
      </c>
      <c r="F10" s="1">
        <v>9</v>
      </c>
      <c r="G10" s="1">
        <v>160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 t="s">
        <v>31</v>
      </c>
    </row>
    <row r="11" spans="1:14" x14ac:dyDescent="0.3">
      <c r="A11" s="1">
        <v>6</v>
      </c>
      <c r="B11" s="1" t="s">
        <v>38</v>
      </c>
      <c r="C11" s="1" t="s">
        <v>33</v>
      </c>
      <c r="D11" s="1">
        <v>0</v>
      </c>
      <c r="E11" s="1">
        <v>19</v>
      </c>
      <c r="F11" s="1">
        <v>10</v>
      </c>
      <c r="G11" s="1">
        <v>200</v>
      </c>
      <c r="H11" s="1">
        <v>4</v>
      </c>
      <c r="I11" s="1">
        <v>0</v>
      </c>
      <c r="J11" s="1">
        <v>0</v>
      </c>
      <c r="K11" s="1">
        <v>0</v>
      </c>
      <c r="L11" s="1">
        <v>4</v>
      </c>
      <c r="M11" s="1">
        <v>0</v>
      </c>
      <c r="N11" s="1">
        <v>800</v>
      </c>
    </row>
    <row r="12" spans="1:14" x14ac:dyDescent="0.3">
      <c r="A12" s="1">
        <v>7</v>
      </c>
      <c r="B12" s="1" t="s">
        <v>39</v>
      </c>
      <c r="C12" s="1" t="s">
        <v>33</v>
      </c>
      <c r="D12" s="1">
        <v>0</v>
      </c>
      <c r="E12" s="1">
        <v>12</v>
      </c>
      <c r="F12" s="1">
        <v>12</v>
      </c>
      <c r="G12" s="1">
        <v>250</v>
      </c>
      <c r="H12" s="1">
        <v>8</v>
      </c>
      <c r="I12" s="1">
        <v>0</v>
      </c>
      <c r="J12" s="1">
        <v>0</v>
      </c>
      <c r="K12" s="1">
        <v>0</v>
      </c>
      <c r="L12" s="1">
        <v>8</v>
      </c>
      <c r="M12" s="1">
        <v>0</v>
      </c>
      <c r="N12" s="2">
        <v>2000</v>
      </c>
    </row>
    <row r="13" spans="1:14" x14ac:dyDescent="0.3">
      <c r="A13" s="1">
        <v>8</v>
      </c>
      <c r="B13" s="1" t="s">
        <v>40</v>
      </c>
      <c r="C13" s="1" t="s">
        <v>33</v>
      </c>
      <c r="D13" s="1">
        <v>10</v>
      </c>
      <c r="E13" s="1">
        <v>12</v>
      </c>
      <c r="F13" s="1">
        <v>9</v>
      </c>
      <c r="G13" s="1">
        <v>125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 t="s">
        <v>31</v>
      </c>
    </row>
    <row r="14" spans="1:14" x14ac:dyDescent="0.3">
      <c r="A14" s="1">
        <v>9</v>
      </c>
      <c r="B14" s="1" t="s">
        <v>41</v>
      </c>
      <c r="C14" s="1" t="s">
        <v>33</v>
      </c>
      <c r="D14" s="1">
        <v>0</v>
      </c>
      <c r="E14" s="1">
        <v>13</v>
      </c>
      <c r="F14" s="1">
        <v>11</v>
      </c>
      <c r="G14" s="1">
        <v>85</v>
      </c>
      <c r="H14" s="1">
        <v>9</v>
      </c>
      <c r="I14" s="1">
        <v>0</v>
      </c>
      <c r="J14" s="1">
        <v>0</v>
      </c>
      <c r="K14" s="1">
        <v>0</v>
      </c>
      <c r="L14" s="1">
        <v>9</v>
      </c>
      <c r="M14" s="1">
        <v>9</v>
      </c>
      <c r="N14" s="1">
        <v>765</v>
      </c>
    </row>
    <row r="15" spans="1:14" x14ac:dyDescent="0.3">
      <c r="A15" s="1">
        <v>10</v>
      </c>
      <c r="B15" s="1" t="s">
        <v>42</v>
      </c>
      <c r="C15" s="1" t="s">
        <v>30</v>
      </c>
      <c r="D15" s="1">
        <v>0</v>
      </c>
      <c r="E15" s="1">
        <v>1</v>
      </c>
      <c r="F15" s="1">
        <v>4</v>
      </c>
      <c r="G15" s="1">
        <v>28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 t="s">
        <v>31</v>
      </c>
    </row>
    <row r="16" spans="1:14" x14ac:dyDescent="0.3">
      <c r="A16" s="1">
        <v>11</v>
      </c>
      <c r="B16" s="1" t="s">
        <v>43</v>
      </c>
      <c r="C16" s="1" t="s">
        <v>44</v>
      </c>
      <c r="D16" s="1">
        <v>86</v>
      </c>
      <c r="E16" s="1">
        <v>0</v>
      </c>
      <c r="F16" s="1">
        <v>25</v>
      </c>
      <c r="G16" s="1">
        <v>75</v>
      </c>
      <c r="H16" s="1">
        <v>2</v>
      </c>
      <c r="I16" s="1">
        <v>0</v>
      </c>
      <c r="J16" s="1">
        <v>2</v>
      </c>
      <c r="K16" s="1">
        <v>0</v>
      </c>
      <c r="L16" s="1">
        <v>0</v>
      </c>
      <c r="M16" s="1">
        <v>0</v>
      </c>
      <c r="N16" s="1">
        <v>150</v>
      </c>
    </row>
    <row r="17" spans="1:14" x14ac:dyDescent="0.3">
      <c r="A17" s="1">
        <v>12</v>
      </c>
      <c r="B17" s="1" t="s">
        <v>45</v>
      </c>
      <c r="C17" s="1" t="s">
        <v>46</v>
      </c>
      <c r="D17" s="1">
        <v>4</v>
      </c>
      <c r="E17" s="1">
        <v>0</v>
      </c>
      <c r="F17" s="1">
        <v>3</v>
      </c>
      <c r="G17" s="1">
        <v>25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 t="s">
        <v>31</v>
      </c>
    </row>
    <row r="18" spans="1:14" x14ac:dyDescent="0.3">
      <c r="A18" s="1">
        <v>13</v>
      </c>
      <c r="B18" s="1" t="s">
        <v>47</v>
      </c>
      <c r="C18" s="1" t="s">
        <v>48</v>
      </c>
      <c r="D18" s="1">
        <v>24</v>
      </c>
      <c r="E18" s="1">
        <v>0</v>
      </c>
      <c r="F18" s="1">
        <v>0</v>
      </c>
      <c r="G18" s="1">
        <v>24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 t="s">
        <v>31</v>
      </c>
    </row>
    <row r="19" spans="1:14" x14ac:dyDescent="0.3">
      <c r="A19" s="1">
        <v>14</v>
      </c>
      <c r="B19" s="1" t="s">
        <v>49</v>
      </c>
      <c r="C19" s="1" t="s">
        <v>48</v>
      </c>
      <c r="D19" s="1">
        <v>24</v>
      </c>
      <c r="E19" s="1">
        <v>0</v>
      </c>
      <c r="F19" s="1">
        <v>0</v>
      </c>
      <c r="G19" s="1">
        <v>24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 t="s">
        <v>31</v>
      </c>
    </row>
    <row r="20" spans="1:14" x14ac:dyDescent="0.3">
      <c r="A20" s="1">
        <v>15</v>
      </c>
      <c r="B20" s="1" t="s">
        <v>50</v>
      </c>
      <c r="C20" s="1" t="s">
        <v>48</v>
      </c>
      <c r="D20" s="1">
        <v>0</v>
      </c>
      <c r="E20" s="1">
        <v>0</v>
      </c>
      <c r="F20" s="1">
        <v>3</v>
      </c>
      <c r="G20" s="1">
        <v>24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 t="s">
        <v>31</v>
      </c>
    </row>
    <row r="21" spans="1:14" x14ac:dyDescent="0.3">
      <c r="A21" s="1">
        <v>16</v>
      </c>
      <c r="B21" s="1" t="s">
        <v>51</v>
      </c>
      <c r="C21" s="1" t="s">
        <v>52</v>
      </c>
      <c r="D21" s="1">
        <v>10</v>
      </c>
      <c r="E21" s="1">
        <v>26</v>
      </c>
      <c r="F21" s="1">
        <v>0</v>
      </c>
      <c r="G21" s="1">
        <v>70</v>
      </c>
      <c r="H21" s="1">
        <v>1</v>
      </c>
      <c r="I21" s="1">
        <v>0</v>
      </c>
      <c r="J21" s="1">
        <v>0</v>
      </c>
      <c r="K21" s="1">
        <v>0</v>
      </c>
      <c r="L21" s="1">
        <v>1</v>
      </c>
      <c r="M21" s="1">
        <v>1</v>
      </c>
      <c r="N21" s="1">
        <v>70</v>
      </c>
    </row>
    <row r="22" spans="1:14" x14ac:dyDescent="0.3">
      <c r="A22" s="1">
        <v>17</v>
      </c>
      <c r="B22" s="1" t="s">
        <v>53</v>
      </c>
      <c r="C22" s="1" t="s">
        <v>52</v>
      </c>
      <c r="D22" s="1">
        <v>112</v>
      </c>
      <c r="E22" s="1">
        <v>26</v>
      </c>
      <c r="F22" s="1">
        <v>0</v>
      </c>
      <c r="G22" s="1">
        <v>60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 t="s">
        <v>31</v>
      </c>
    </row>
    <row r="23" spans="1:14" x14ac:dyDescent="0.3">
      <c r="A23" s="1">
        <v>18</v>
      </c>
      <c r="B23" s="1" t="s">
        <v>54</v>
      </c>
      <c r="C23" s="1" t="s">
        <v>52</v>
      </c>
      <c r="D23" s="1">
        <v>24</v>
      </c>
      <c r="E23" s="1">
        <v>4</v>
      </c>
      <c r="F23" s="1">
        <v>0</v>
      </c>
      <c r="G23" s="1">
        <v>40</v>
      </c>
      <c r="H23" s="1">
        <v>1</v>
      </c>
      <c r="I23" s="1">
        <v>0</v>
      </c>
      <c r="J23" s="1">
        <v>0</v>
      </c>
      <c r="K23" s="1">
        <v>0</v>
      </c>
      <c r="L23" s="1">
        <v>1</v>
      </c>
      <c r="M23" s="1">
        <v>1</v>
      </c>
      <c r="N23" s="1">
        <v>40</v>
      </c>
    </row>
    <row r="24" spans="1:14" x14ac:dyDescent="0.3">
      <c r="A24" s="1">
        <v>19</v>
      </c>
      <c r="B24" s="1" t="s">
        <v>55</v>
      </c>
      <c r="C24" s="1" t="s">
        <v>52</v>
      </c>
      <c r="D24" s="1">
        <v>0</v>
      </c>
      <c r="E24" s="1">
        <v>0</v>
      </c>
      <c r="F24" s="1">
        <v>0</v>
      </c>
      <c r="G24" s="1">
        <v>36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 t="s">
        <v>31</v>
      </c>
    </row>
    <row r="25" spans="1:14" x14ac:dyDescent="0.3">
      <c r="A25" s="1">
        <v>20</v>
      </c>
      <c r="B25" s="1" t="s">
        <v>56</v>
      </c>
      <c r="C25" s="1" t="s">
        <v>52</v>
      </c>
      <c r="D25" s="1">
        <v>0</v>
      </c>
      <c r="E25" s="1">
        <v>12</v>
      </c>
      <c r="F25" s="1">
        <v>7</v>
      </c>
      <c r="G25" s="1">
        <v>36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 t="s">
        <v>31</v>
      </c>
    </row>
    <row r="26" spans="1:14" x14ac:dyDescent="0.3">
      <c r="A26" s="1">
        <v>21</v>
      </c>
      <c r="B26" s="1" t="s">
        <v>57</v>
      </c>
      <c r="C26" s="1" t="s">
        <v>30</v>
      </c>
      <c r="D26" s="1">
        <v>0</v>
      </c>
      <c r="E26" s="1">
        <v>0</v>
      </c>
      <c r="F26" s="1">
        <v>2</v>
      </c>
      <c r="G26" s="1">
        <v>25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 t="s">
        <v>31</v>
      </c>
    </row>
    <row r="27" spans="1:14" x14ac:dyDescent="0.3">
      <c r="A27" s="1">
        <v>22</v>
      </c>
      <c r="B27" s="1" t="s">
        <v>58</v>
      </c>
      <c r="C27" s="1" t="s">
        <v>30</v>
      </c>
      <c r="D27" s="1">
        <v>6</v>
      </c>
      <c r="E27" s="1">
        <v>0</v>
      </c>
      <c r="F27" s="1">
        <v>11</v>
      </c>
      <c r="G27" s="1">
        <v>50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 t="s">
        <v>31</v>
      </c>
    </row>
    <row r="28" spans="1:14" x14ac:dyDescent="0.3">
      <c r="A28" s="1">
        <v>23</v>
      </c>
      <c r="B28" s="1" t="s">
        <v>59</v>
      </c>
      <c r="C28" s="1" t="s">
        <v>30</v>
      </c>
      <c r="D28" s="1">
        <v>0</v>
      </c>
      <c r="E28" s="1">
        <v>0</v>
      </c>
      <c r="F28" s="1">
        <v>0</v>
      </c>
      <c r="G28" s="1">
        <v>10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 t="s">
        <v>31</v>
      </c>
    </row>
    <row r="29" spans="1:14" x14ac:dyDescent="0.3">
      <c r="A29" s="1">
        <v>24</v>
      </c>
      <c r="B29" s="1" t="s">
        <v>60</v>
      </c>
      <c r="C29" s="1" t="s">
        <v>30</v>
      </c>
      <c r="D29" s="1">
        <v>0</v>
      </c>
      <c r="E29" s="1">
        <v>0</v>
      </c>
      <c r="F29" s="1">
        <v>0</v>
      </c>
      <c r="G29" s="1">
        <v>28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 t="s">
        <v>31</v>
      </c>
    </row>
    <row r="30" spans="1:14" x14ac:dyDescent="0.3">
      <c r="A30" s="1">
        <v>25</v>
      </c>
      <c r="B30" s="1" t="s">
        <v>61</v>
      </c>
      <c r="C30" s="1" t="s">
        <v>30</v>
      </c>
      <c r="D30" s="1">
        <v>6</v>
      </c>
      <c r="E30" s="1">
        <v>12</v>
      </c>
      <c r="F30" s="1">
        <v>12</v>
      </c>
      <c r="G30" s="1">
        <v>100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 t="s">
        <v>31</v>
      </c>
    </row>
    <row r="31" spans="1:14" x14ac:dyDescent="0.3">
      <c r="A31" s="1">
        <v>26</v>
      </c>
      <c r="B31" s="1" t="s">
        <v>62</v>
      </c>
      <c r="C31" s="1" t="s">
        <v>30</v>
      </c>
      <c r="D31" s="1">
        <v>3</v>
      </c>
      <c r="E31" s="1">
        <v>6</v>
      </c>
      <c r="F31" s="1">
        <v>5</v>
      </c>
      <c r="G31" s="1">
        <v>450</v>
      </c>
      <c r="H31" s="1">
        <v>1</v>
      </c>
      <c r="I31" s="1">
        <v>0</v>
      </c>
      <c r="J31" s="1">
        <v>0</v>
      </c>
      <c r="K31" s="1">
        <v>0</v>
      </c>
      <c r="L31" s="1">
        <v>1</v>
      </c>
      <c r="M31" s="1">
        <v>1</v>
      </c>
      <c r="N31" s="1">
        <v>450</v>
      </c>
    </row>
    <row r="32" spans="1:14" x14ac:dyDescent="0.3">
      <c r="A32" s="1">
        <v>27</v>
      </c>
      <c r="B32" s="1" t="s">
        <v>63</v>
      </c>
      <c r="C32" s="1" t="s">
        <v>52</v>
      </c>
      <c r="D32" s="1">
        <v>0</v>
      </c>
      <c r="E32" s="1">
        <v>24</v>
      </c>
      <c r="F32" s="1">
        <v>25</v>
      </c>
      <c r="G32" s="1">
        <v>5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 t="s">
        <v>31</v>
      </c>
    </row>
    <row r="33" spans="1:14" x14ac:dyDescent="0.3">
      <c r="A33" s="1">
        <v>28</v>
      </c>
      <c r="B33" s="1" t="s">
        <v>64</v>
      </c>
      <c r="C33" s="1" t="s">
        <v>52</v>
      </c>
      <c r="D33" s="1">
        <v>0</v>
      </c>
      <c r="E33" s="1">
        <v>24</v>
      </c>
      <c r="F33" s="1">
        <v>67</v>
      </c>
      <c r="G33" s="1">
        <v>16</v>
      </c>
      <c r="H33" s="1">
        <v>5</v>
      </c>
      <c r="I33" s="1">
        <v>0</v>
      </c>
      <c r="J33" s="1">
        <v>5</v>
      </c>
      <c r="K33" s="1">
        <v>0</v>
      </c>
      <c r="L33" s="1">
        <v>0</v>
      </c>
      <c r="M33" s="1">
        <v>5</v>
      </c>
      <c r="N33" s="1">
        <v>80</v>
      </c>
    </row>
    <row r="34" spans="1:14" x14ac:dyDescent="0.3">
      <c r="A34" s="1">
        <v>29</v>
      </c>
      <c r="B34" s="1" t="s">
        <v>65</v>
      </c>
      <c r="C34" s="1" t="s">
        <v>66</v>
      </c>
      <c r="D34" s="1">
        <v>450</v>
      </c>
      <c r="E34" s="1">
        <v>0</v>
      </c>
      <c r="F34" s="1">
        <v>40</v>
      </c>
      <c r="G34" s="1">
        <v>4</v>
      </c>
      <c r="H34" s="1">
        <v>70</v>
      </c>
      <c r="I34" s="1">
        <v>0</v>
      </c>
      <c r="J34" s="1">
        <v>20</v>
      </c>
      <c r="K34" s="1">
        <v>0</v>
      </c>
      <c r="L34" s="1">
        <v>50</v>
      </c>
      <c r="M34" s="1">
        <v>70</v>
      </c>
      <c r="N34" s="1">
        <v>280</v>
      </c>
    </row>
    <row r="35" spans="1:14" x14ac:dyDescent="0.3">
      <c r="A35" s="1">
        <v>30</v>
      </c>
      <c r="B35" s="1" t="s">
        <v>67</v>
      </c>
      <c r="C35" s="1" t="s">
        <v>66</v>
      </c>
      <c r="D35" s="1">
        <v>250</v>
      </c>
      <c r="E35" s="1">
        <v>0</v>
      </c>
      <c r="F35" s="1">
        <v>190</v>
      </c>
      <c r="G35" s="1">
        <v>6</v>
      </c>
      <c r="H35" s="1">
        <v>22</v>
      </c>
      <c r="I35" s="1">
        <v>0</v>
      </c>
      <c r="J35" s="1">
        <v>20</v>
      </c>
      <c r="K35" s="1">
        <v>0</v>
      </c>
      <c r="L35" s="1">
        <v>12</v>
      </c>
      <c r="M35" s="1">
        <v>12</v>
      </c>
      <c r="N35" s="1">
        <v>132</v>
      </c>
    </row>
    <row r="36" spans="1:14" x14ac:dyDescent="0.3">
      <c r="A36" s="1">
        <v>31</v>
      </c>
      <c r="B36" s="1" t="s">
        <v>68</v>
      </c>
      <c r="C36" s="1" t="s">
        <v>66</v>
      </c>
      <c r="D36" s="1">
        <v>300</v>
      </c>
      <c r="E36" s="1">
        <v>0</v>
      </c>
      <c r="F36" s="1">
        <v>15</v>
      </c>
      <c r="G36" s="1">
        <v>3</v>
      </c>
      <c r="H36" s="1">
        <v>80</v>
      </c>
      <c r="I36" s="1">
        <v>0</v>
      </c>
      <c r="J36" s="1">
        <v>30</v>
      </c>
      <c r="K36" s="1">
        <v>0</v>
      </c>
      <c r="L36" s="1">
        <v>50</v>
      </c>
      <c r="M36" s="1">
        <v>80</v>
      </c>
      <c r="N36" s="1">
        <v>240</v>
      </c>
    </row>
    <row r="37" spans="1:14" x14ac:dyDescent="0.3">
      <c r="A37" s="1">
        <v>32</v>
      </c>
      <c r="B37" s="1" t="s">
        <v>69</v>
      </c>
      <c r="C37" s="1" t="s">
        <v>70</v>
      </c>
      <c r="D37" s="1">
        <v>20</v>
      </c>
      <c r="E37" s="1">
        <v>0</v>
      </c>
      <c r="F37" s="1">
        <v>9</v>
      </c>
      <c r="G37" s="1">
        <v>34</v>
      </c>
      <c r="H37" s="1">
        <v>5</v>
      </c>
      <c r="I37" s="1">
        <v>0</v>
      </c>
      <c r="J37" s="1">
        <v>3</v>
      </c>
      <c r="K37" s="1">
        <v>0</v>
      </c>
      <c r="L37" s="1">
        <v>2</v>
      </c>
      <c r="M37" s="1">
        <v>5</v>
      </c>
      <c r="N37" s="1">
        <v>170</v>
      </c>
    </row>
    <row r="38" spans="1:14" x14ac:dyDescent="0.3">
      <c r="A38" s="1">
        <v>33</v>
      </c>
      <c r="B38" s="1" t="s">
        <v>71</v>
      </c>
      <c r="C38" s="1" t="s">
        <v>52</v>
      </c>
      <c r="D38" s="1">
        <v>24</v>
      </c>
      <c r="E38" s="1">
        <v>5</v>
      </c>
      <c r="F38" s="1">
        <v>27</v>
      </c>
      <c r="G38" s="1">
        <v>7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 t="s">
        <v>31</v>
      </c>
    </row>
    <row r="39" spans="1:14" x14ac:dyDescent="0.3">
      <c r="A39" s="1">
        <v>34</v>
      </c>
      <c r="B39" s="1" t="s">
        <v>72</v>
      </c>
      <c r="C39" s="1" t="s">
        <v>52</v>
      </c>
      <c r="D39" s="1">
        <v>48</v>
      </c>
      <c r="E39" s="1">
        <v>41</v>
      </c>
      <c r="F39" s="1">
        <v>13</v>
      </c>
      <c r="G39" s="1">
        <v>14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 t="s">
        <v>31</v>
      </c>
    </row>
    <row r="40" spans="1:14" x14ac:dyDescent="0.3">
      <c r="A40" s="1">
        <v>35</v>
      </c>
      <c r="B40" s="1" t="s">
        <v>73</v>
      </c>
      <c r="C40" s="1" t="s">
        <v>30</v>
      </c>
      <c r="D40" s="1">
        <v>0</v>
      </c>
      <c r="E40" s="1">
        <v>0</v>
      </c>
      <c r="F40" s="1">
        <v>0</v>
      </c>
      <c r="G40" s="1">
        <v>40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 t="s">
        <v>31</v>
      </c>
    </row>
    <row r="41" spans="1:14" x14ac:dyDescent="0.3">
      <c r="A41" s="1">
        <v>36</v>
      </c>
      <c r="B41" s="1" t="s">
        <v>74</v>
      </c>
      <c r="C41" s="1" t="s">
        <v>30</v>
      </c>
      <c r="D41" s="1">
        <v>0</v>
      </c>
      <c r="E41" s="1">
        <v>0</v>
      </c>
      <c r="F41" s="1">
        <v>4</v>
      </c>
      <c r="G41" s="1">
        <v>40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 t="s">
        <v>31</v>
      </c>
    </row>
    <row r="42" spans="1:14" x14ac:dyDescent="0.3">
      <c r="A42" s="1">
        <v>37</v>
      </c>
      <c r="B42" s="1" t="s">
        <v>75</v>
      </c>
      <c r="C42" s="1" t="s">
        <v>30</v>
      </c>
      <c r="D42" s="1">
        <v>6</v>
      </c>
      <c r="E42" s="1">
        <v>8</v>
      </c>
      <c r="F42" s="1">
        <v>2</v>
      </c>
      <c r="G42" s="1">
        <v>40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 t="s">
        <v>31</v>
      </c>
    </row>
    <row r="43" spans="1:14" x14ac:dyDescent="0.3">
      <c r="A43" s="1">
        <v>38</v>
      </c>
      <c r="B43" s="1" t="s">
        <v>76</v>
      </c>
      <c r="C43" s="1" t="s">
        <v>30</v>
      </c>
      <c r="D43" s="1">
        <v>0</v>
      </c>
      <c r="E43" s="1">
        <v>0</v>
      </c>
      <c r="F43" s="1">
        <v>0</v>
      </c>
      <c r="G43" s="1">
        <v>10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 t="s">
        <v>31</v>
      </c>
    </row>
    <row r="44" spans="1:14" x14ac:dyDescent="0.3">
      <c r="A44" s="1">
        <v>39</v>
      </c>
      <c r="B44" s="1" t="s">
        <v>77</v>
      </c>
      <c r="C44" s="1" t="s">
        <v>30</v>
      </c>
      <c r="D44" s="1">
        <v>0</v>
      </c>
      <c r="E44" s="1">
        <v>0</v>
      </c>
      <c r="F44" s="1">
        <v>0</v>
      </c>
      <c r="G44" s="1">
        <v>10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 t="s">
        <v>31</v>
      </c>
    </row>
    <row r="45" spans="1:14" x14ac:dyDescent="0.3">
      <c r="A45" s="1">
        <v>40</v>
      </c>
      <c r="B45" s="1" t="s">
        <v>78</v>
      </c>
      <c r="C45" s="1" t="s">
        <v>30</v>
      </c>
      <c r="D45" s="1">
        <v>0</v>
      </c>
      <c r="E45" s="1">
        <v>0</v>
      </c>
      <c r="F45" s="1">
        <v>3</v>
      </c>
      <c r="G45" s="1">
        <v>10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 t="s">
        <v>31</v>
      </c>
    </row>
    <row r="46" spans="1:14" x14ac:dyDescent="0.3">
      <c r="A46" s="1">
        <v>41</v>
      </c>
      <c r="B46" s="1" t="s">
        <v>79</v>
      </c>
      <c r="C46" s="1" t="s">
        <v>80</v>
      </c>
      <c r="D46" s="1">
        <v>0</v>
      </c>
      <c r="E46" s="1">
        <v>0</v>
      </c>
      <c r="F46" s="1">
        <v>4</v>
      </c>
      <c r="G46" s="1">
        <v>75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 t="s">
        <v>31</v>
      </c>
    </row>
    <row r="47" spans="1:14" x14ac:dyDescent="0.3">
      <c r="A47" s="1">
        <v>42</v>
      </c>
      <c r="B47" s="1" t="s">
        <v>81</v>
      </c>
      <c r="C47" s="1" t="s">
        <v>80</v>
      </c>
      <c r="D47" s="1">
        <v>24</v>
      </c>
      <c r="E47" s="1">
        <v>12</v>
      </c>
      <c r="F47" s="1">
        <v>18</v>
      </c>
      <c r="G47" s="1">
        <v>40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 t="s">
        <v>31</v>
      </c>
    </row>
    <row r="48" spans="1:14" x14ac:dyDescent="0.3">
      <c r="A48" s="1">
        <v>43</v>
      </c>
      <c r="B48" s="1" t="s">
        <v>82</v>
      </c>
      <c r="C48" s="1" t="s">
        <v>80</v>
      </c>
      <c r="D48" s="1">
        <v>0</v>
      </c>
      <c r="E48" s="1">
        <v>0</v>
      </c>
      <c r="F48" s="1">
        <v>7</v>
      </c>
      <c r="G48" s="1">
        <v>40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 t="s">
        <v>31</v>
      </c>
    </row>
    <row r="49" spans="1:14" x14ac:dyDescent="0.3">
      <c r="A49" s="1">
        <v>44</v>
      </c>
      <c r="B49" s="1" t="s">
        <v>83</v>
      </c>
      <c r="C49" s="1" t="s">
        <v>80</v>
      </c>
      <c r="D49" s="1">
        <v>12</v>
      </c>
      <c r="E49" s="1">
        <v>0</v>
      </c>
      <c r="F49" s="1">
        <v>8</v>
      </c>
      <c r="G49" s="1">
        <v>45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 t="s">
        <v>31</v>
      </c>
    </row>
    <row r="50" spans="1:14" x14ac:dyDescent="0.3">
      <c r="A50" s="1">
        <v>45</v>
      </c>
      <c r="B50" s="1" t="s">
        <v>84</v>
      </c>
      <c r="C50" s="1" t="s">
        <v>80</v>
      </c>
      <c r="D50" s="1">
        <v>12</v>
      </c>
      <c r="E50" s="1">
        <v>0</v>
      </c>
      <c r="F50" s="1">
        <v>23</v>
      </c>
      <c r="G50" s="1">
        <v>45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 t="s">
        <v>31</v>
      </c>
    </row>
    <row r="51" spans="1:14" x14ac:dyDescent="0.3">
      <c r="A51" s="1">
        <v>46</v>
      </c>
      <c r="B51" s="1" t="s">
        <v>85</v>
      </c>
      <c r="C51" s="1" t="s">
        <v>80</v>
      </c>
      <c r="D51" s="1">
        <v>0</v>
      </c>
      <c r="E51" s="1">
        <v>4</v>
      </c>
      <c r="F51" s="1">
        <v>4</v>
      </c>
      <c r="G51" s="1">
        <v>230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 t="s">
        <v>31</v>
      </c>
    </row>
    <row r="52" spans="1:14" x14ac:dyDescent="0.3">
      <c r="A52" s="1">
        <v>47</v>
      </c>
      <c r="B52" s="1" t="s">
        <v>86</v>
      </c>
      <c r="C52" s="1" t="s">
        <v>87</v>
      </c>
      <c r="D52" s="1">
        <v>24</v>
      </c>
      <c r="E52" s="1">
        <v>0</v>
      </c>
      <c r="F52" s="1">
        <v>0</v>
      </c>
      <c r="G52" s="1">
        <v>44</v>
      </c>
      <c r="H52" s="1">
        <v>2</v>
      </c>
      <c r="I52" s="1">
        <v>0</v>
      </c>
      <c r="J52" s="1">
        <v>2</v>
      </c>
      <c r="K52" s="1">
        <v>0</v>
      </c>
      <c r="L52" s="1">
        <v>0</v>
      </c>
      <c r="M52" s="1">
        <v>2</v>
      </c>
      <c r="N52" s="1">
        <v>88</v>
      </c>
    </row>
    <row r="53" spans="1:14" x14ac:dyDescent="0.3">
      <c r="A53" s="1">
        <v>48</v>
      </c>
      <c r="B53" s="1" t="s">
        <v>88</v>
      </c>
      <c r="C53" s="1" t="s">
        <v>87</v>
      </c>
      <c r="D53" s="1">
        <v>24</v>
      </c>
      <c r="E53" s="1">
        <v>11</v>
      </c>
      <c r="F53" s="1">
        <v>23</v>
      </c>
      <c r="G53" s="1">
        <v>25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 t="s">
        <v>31</v>
      </c>
    </row>
    <row r="54" spans="1:14" x14ac:dyDescent="0.3">
      <c r="A54" s="1">
        <v>49</v>
      </c>
      <c r="B54" s="1" t="s">
        <v>89</v>
      </c>
      <c r="C54" s="1" t="s">
        <v>87</v>
      </c>
      <c r="D54" s="1">
        <v>0</v>
      </c>
      <c r="E54" s="1">
        <v>0</v>
      </c>
      <c r="F54" s="1">
        <v>4</v>
      </c>
      <c r="G54" s="1">
        <v>25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 t="s">
        <v>31</v>
      </c>
    </row>
    <row r="55" spans="1:14" x14ac:dyDescent="0.3">
      <c r="A55" s="1">
        <v>50</v>
      </c>
      <c r="B55" s="1" t="s">
        <v>90</v>
      </c>
      <c r="C55" s="1" t="s">
        <v>87</v>
      </c>
      <c r="D55" s="1">
        <v>0</v>
      </c>
      <c r="E55" s="1">
        <v>0</v>
      </c>
      <c r="F55" s="1">
        <v>0</v>
      </c>
      <c r="G55" s="1">
        <v>33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 t="s">
        <v>31</v>
      </c>
    </row>
    <row r="56" spans="1:14" x14ac:dyDescent="0.3">
      <c r="A56" s="1">
        <v>51</v>
      </c>
      <c r="B56" s="1" t="s">
        <v>91</v>
      </c>
      <c r="C56" s="1" t="s">
        <v>87</v>
      </c>
      <c r="D56" s="1">
        <v>0</v>
      </c>
      <c r="E56" s="1">
        <v>0</v>
      </c>
      <c r="F56" s="1">
        <v>0</v>
      </c>
      <c r="G56" s="1">
        <v>100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 t="s">
        <v>31</v>
      </c>
    </row>
    <row r="57" spans="1:14" x14ac:dyDescent="0.3">
      <c r="A57" s="1">
        <v>52</v>
      </c>
      <c r="B57" s="1" t="s">
        <v>92</v>
      </c>
      <c r="C57" s="1" t="s">
        <v>93</v>
      </c>
      <c r="D57" s="1">
        <v>0</v>
      </c>
      <c r="E57" s="1">
        <v>24</v>
      </c>
      <c r="F57" s="1">
        <v>14</v>
      </c>
      <c r="G57" s="1">
        <v>45</v>
      </c>
      <c r="H57" s="1">
        <v>1</v>
      </c>
      <c r="I57" s="1">
        <v>0</v>
      </c>
      <c r="J57" s="1">
        <v>0</v>
      </c>
      <c r="K57" s="1">
        <v>0</v>
      </c>
      <c r="L57" s="1">
        <v>1</v>
      </c>
      <c r="M57" s="1">
        <v>1</v>
      </c>
      <c r="N57" s="1">
        <v>45</v>
      </c>
    </row>
    <row r="58" spans="1:14" x14ac:dyDescent="0.3">
      <c r="A58" s="1">
        <v>53</v>
      </c>
      <c r="B58" s="1" t="s">
        <v>94</v>
      </c>
      <c r="C58" s="1" t="s">
        <v>95</v>
      </c>
      <c r="D58" s="1">
        <v>0</v>
      </c>
      <c r="E58" s="1">
        <v>0</v>
      </c>
      <c r="F58" s="1">
        <v>0</v>
      </c>
      <c r="G58" s="1">
        <v>20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 t="s">
        <v>31</v>
      </c>
    </row>
    <row r="59" spans="1:14" x14ac:dyDescent="0.3">
      <c r="A59" s="1">
        <v>54</v>
      </c>
      <c r="B59" s="1" t="s">
        <v>96</v>
      </c>
      <c r="C59" s="1" t="s">
        <v>95</v>
      </c>
      <c r="D59" s="1">
        <v>0</v>
      </c>
      <c r="E59" s="1">
        <v>0</v>
      </c>
      <c r="F59" s="1">
        <v>8</v>
      </c>
      <c r="G59" s="1">
        <v>20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 t="s">
        <v>31</v>
      </c>
    </row>
    <row r="60" spans="1:14" x14ac:dyDescent="0.3">
      <c r="A60" s="1">
        <v>55</v>
      </c>
      <c r="B60" s="1" t="s">
        <v>97</v>
      </c>
      <c r="C60" s="1" t="s">
        <v>95</v>
      </c>
      <c r="D60" s="1">
        <v>0</v>
      </c>
      <c r="E60" s="1">
        <v>0</v>
      </c>
      <c r="F60" s="1">
        <v>0</v>
      </c>
      <c r="G60" s="1">
        <v>20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 t="s">
        <v>31</v>
      </c>
    </row>
    <row r="61" spans="1:14" x14ac:dyDescent="0.3">
      <c r="A61" s="1">
        <v>56</v>
      </c>
      <c r="B61" s="1" t="s">
        <v>98</v>
      </c>
      <c r="C61" s="1" t="s">
        <v>99</v>
      </c>
      <c r="D61" s="1">
        <v>12</v>
      </c>
      <c r="E61" s="1">
        <v>0</v>
      </c>
      <c r="F61" s="1">
        <v>6</v>
      </c>
      <c r="G61" s="1">
        <v>40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 t="s">
        <v>31</v>
      </c>
    </row>
    <row r="62" spans="1:14" x14ac:dyDescent="0.3">
      <c r="A62" s="1">
        <v>57</v>
      </c>
      <c r="B62" s="1" t="s">
        <v>100</v>
      </c>
      <c r="C62" s="1" t="s">
        <v>99</v>
      </c>
      <c r="D62" s="1">
        <v>12</v>
      </c>
      <c r="E62" s="1">
        <v>0</v>
      </c>
      <c r="F62" s="1">
        <v>0</v>
      </c>
      <c r="G62" s="1">
        <v>85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 t="s">
        <v>31</v>
      </c>
    </row>
    <row r="63" spans="1:14" x14ac:dyDescent="0.3">
      <c r="A63" s="1">
        <v>58</v>
      </c>
      <c r="B63" s="1" t="s">
        <v>101</v>
      </c>
      <c r="C63" s="1" t="s">
        <v>99</v>
      </c>
      <c r="D63" s="1">
        <v>12</v>
      </c>
      <c r="E63" s="1">
        <v>0</v>
      </c>
      <c r="F63" s="1">
        <v>2</v>
      </c>
      <c r="G63" s="1">
        <v>85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 t="s">
        <v>31</v>
      </c>
    </row>
    <row r="64" spans="1:14" x14ac:dyDescent="0.3">
      <c r="A64" s="1">
        <v>59</v>
      </c>
      <c r="B64" s="1" t="s">
        <v>102</v>
      </c>
      <c r="C64" s="1" t="s">
        <v>99</v>
      </c>
      <c r="D64" s="1">
        <v>18</v>
      </c>
      <c r="E64" s="1">
        <v>0</v>
      </c>
      <c r="F64" s="1">
        <v>0</v>
      </c>
      <c r="G64" s="1">
        <v>85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 t="s">
        <v>31</v>
      </c>
    </row>
    <row r="65" spans="1:14" x14ac:dyDescent="0.3">
      <c r="A65" s="1">
        <v>60</v>
      </c>
      <c r="B65" s="1" t="s">
        <v>103</v>
      </c>
      <c r="C65" s="1" t="s">
        <v>99</v>
      </c>
      <c r="D65" s="1">
        <v>12</v>
      </c>
      <c r="E65" s="1">
        <v>0</v>
      </c>
      <c r="F65" s="1">
        <v>10</v>
      </c>
      <c r="G65" s="1">
        <v>135</v>
      </c>
      <c r="H65" s="1">
        <v>0</v>
      </c>
      <c r="I65" s="1">
        <v>0</v>
      </c>
      <c r="J65" s="1">
        <v>0</v>
      </c>
      <c r="K65" s="1">
        <v>0</v>
      </c>
      <c r="L65" s="1">
        <v>6</v>
      </c>
      <c r="M65" s="1">
        <v>0</v>
      </c>
      <c r="N65" s="1" t="s">
        <v>31</v>
      </c>
    </row>
    <row r="66" spans="1:14" x14ac:dyDescent="0.3">
      <c r="A66" s="1">
        <v>61</v>
      </c>
      <c r="B66" s="1" t="s">
        <v>104</v>
      </c>
      <c r="C66" s="1" t="s">
        <v>30</v>
      </c>
      <c r="D66" s="1">
        <v>0</v>
      </c>
      <c r="E66" s="1">
        <v>0</v>
      </c>
      <c r="F66" s="1">
        <v>0</v>
      </c>
      <c r="G66" s="1">
        <v>60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 t="s">
        <v>31</v>
      </c>
    </row>
    <row r="67" spans="1:14" x14ac:dyDescent="0.3">
      <c r="A67" s="1">
        <v>62</v>
      </c>
      <c r="B67" s="1" t="s">
        <v>105</v>
      </c>
      <c r="C67" s="1" t="s">
        <v>30</v>
      </c>
      <c r="D67" s="1">
        <v>0</v>
      </c>
      <c r="E67" s="1">
        <v>0</v>
      </c>
      <c r="F67" s="1">
        <v>0</v>
      </c>
      <c r="G67" s="1">
        <v>60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 t="s">
        <v>31</v>
      </c>
    </row>
    <row r="68" spans="1:14" x14ac:dyDescent="0.3">
      <c r="A68" s="1">
        <v>63</v>
      </c>
      <c r="B68" s="1" t="s">
        <v>106</v>
      </c>
      <c r="C68" s="1" t="s">
        <v>30</v>
      </c>
      <c r="D68" s="1">
        <v>0</v>
      </c>
      <c r="E68" s="1">
        <v>0</v>
      </c>
      <c r="F68" s="1">
        <v>0</v>
      </c>
      <c r="G68" s="1">
        <v>60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 t="s">
        <v>31</v>
      </c>
    </row>
    <row r="69" spans="1:14" x14ac:dyDescent="0.3">
      <c r="A69" s="1">
        <v>64</v>
      </c>
      <c r="B69" s="1" t="s">
        <v>107</v>
      </c>
      <c r="C69" s="1" t="s">
        <v>52</v>
      </c>
      <c r="D69" s="1">
        <v>0</v>
      </c>
      <c r="E69" s="1">
        <v>5</v>
      </c>
      <c r="F69" s="1">
        <v>0</v>
      </c>
      <c r="G69" s="1">
        <v>220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 t="s">
        <v>31</v>
      </c>
    </row>
    <row r="70" spans="1:14" x14ac:dyDescent="0.3">
      <c r="A70" s="1">
        <v>65</v>
      </c>
      <c r="B70" s="1" t="s">
        <v>108</v>
      </c>
      <c r="C70" s="1" t="s">
        <v>52</v>
      </c>
      <c r="D70" s="1">
        <v>0</v>
      </c>
      <c r="E70" s="1">
        <v>0</v>
      </c>
      <c r="F70" s="1">
        <v>1</v>
      </c>
      <c r="G70" s="1">
        <v>230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 t="s">
        <v>31</v>
      </c>
    </row>
    <row r="71" spans="1:14" x14ac:dyDescent="0.3">
      <c r="A71" s="1">
        <v>66</v>
      </c>
      <c r="B71" s="1" t="s">
        <v>109</v>
      </c>
      <c r="C71" s="1" t="s">
        <v>110</v>
      </c>
      <c r="D71" s="1">
        <v>0</v>
      </c>
      <c r="E71" s="1">
        <v>0</v>
      </c>
      <c r="F71" s="1">
        <v>37</v>
      </c>
      <c r="G71" s="1">
        <v>10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 t="s">
        <v>31</v>
      </c>
    </row>
    <row r="72" spans="1:14" x14ac:dyDescent="0.3">
      <c r="A72" s="1">
        <v>67</v>
      </c>
      <c r="B72" s="1" t="s">
        <v>111</v>
      </c>
      <c r="C72" s="1" t="s">
        <v>110</v>
      </c>
      <c r="D72" s="1">
        <v>0</v>
      </c>
      <c r="E72" s="1">
        <v>0</v>
      </c>
      <c r="F72" s="1">
        <v>21</v>
      </c>
      <c r="G72" s="1">
        <v>6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 t="s">
        <v>31</v>
      </c>
    </row>
    <row r="73" spans="1:14" x14ac:dyDescent="0.3">
      <c r="A73" s="1">
        <v>68</v>
      </c>
      <c r="B73" s="1" t="s">
        <v>112</v>
      </c>
      <c r="C73" s="1" t="s">
        <v>66</v>
      </c>
      <c r="D73" s="1">
        <v>0</v>
      </c>
      <c r="E73" s="1">
        <v>0</v>
      </c>
      <c r="F73" s="1">
        <v>20</v>
      </c>
      <c r="G73" s="1">
        <v>1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 t="s">
        <v>31</v>
      </c>
    </row>
    <row r="74" spans="1:14" x14ac:dyDescent="0.3">
      <c r="A74" s="1">
        <v>69</v>
      </c>
      <c r="B74" s="1" t="s">
        <v>113</v>
      </c>
      <c r="C74" s="1" t="s">
        <v>52</v>
      </c>
      <c r="D74" s="1">
        <v>19</v>
      </c>
      <c r="E74" s="1">
        <v>28</v>
      </c>
      <c r="F74" s="1">
        <v>10</v>
      </c>
      <c r="G74" s="2">
        <v>2850</v>
      </c>
      <c r="H74" s="1">
        <v>11</v>
      </c>
      <c r="I74" s="1">
        <v>0</v>
      </c>
      <c r="J74" s="1">
        <v>9</v>
      </c>
      <c r="K74" s="1">
        <v>0</v>
      </c>
      <c r="L74" s="1">
        <v>2</v>
      </c>
      <c r="M74" s="1">
        <v>11</v>
      </c>
      <c r="N74" s="2">
        <v>31350</v>
      </c>
    </row>
    <row r="75" spans="1:14" x14ac:dyDescent="0.3">
      <c r="A75" s="1">
        <v>70</v>
      </c>
      <c r="B75" s="1" t="s">
        <v>114</v>
      </c>
      <c r="C75" s="1" t="s">
        <v>52</v>
      </c>
      <c r="D75" s="1">
        <v>20</v>
      </c>
      <c r="E75" s="1">
        <v>19</v>
      </c>
      <c r="F75" s="1">
        <v>7</v>
      </c>
      <c r="G75" s="2">
        <v>2650</v>
      </c>
      <c r="H75" s="1">
        <v>19</v>
      </c>
      <c r="I75" s="1">
        <v>0</v>
      </c>
      <c r="J75" s="1">
        <v>5</v>
      </c>
      <c r="K75" s="1">
        <v>2</v>
      </c>
      <c r="L75" s="1">
        <v>12</v>
      </c>
      <c r="M75" s="1">
        <v>19</v>
      </c>
      <c r="N75" s="2">
        <v>50350</v>
      </c>
    </row>
    <row r="76" spans="1:14" x14ac:dyDescent="0.3">
      <c r="A76" s="1">
        <v>71</v>
      </c>
      <c r="B76" s="1" t="s">
        <v>115</v>
      </c>
      <c r="C76" s="1" t="s">
        <v>52</v>
      </c>
      <c r="D76" s="1">
        <v>9</v>
      </c>
      <c r="E76" s="1">
        <v>6</v>
      </c>
      <c r="F76" s="1">
        <v>1</v>
      </c>
      <c r="G76" s="2">
        <v>2650</v>
      </c>
      <c r="H76" s="1">
        <v>3</v>
      </c>
      <c r="I76" s="1">
        <v>0</v>
      </c>
      <c r="J76" s="1">
        <v>2</v>
      </c>
      <c r="K76" s="1">
        <v>0</v>
      </c>
      <c r="L76" s="1">
        <v>1</v>
      </c>
      <c r="M76" s="1">
        <v>3</v>
      </c>
      <c r="N76" s="2">
        <v>7950</v>
      </c>
    </row>
    <row r="77" spans="1:14" x14ac:dyDescent="0.3">
      <c r="A77" s="1">
        <v>72</v>
      </c>
      <c r="B77" s="1" t="s">
        <v>116</v>
      </c>
      <c r="C77" s="1" t="s">
        <v>52</v>
      </c>
      <c r="D77" s="1">
        <v>0</v>
      </c>
      <c r="E77" s="1">
        <v>3</v>
      </c>
      <c r="F77" s="1">
        <v>0</v>
      </c>
      <c r="G77" s="2">
        <v>2750</v>
      </c>
      <c r="H77" s="1">
        <v>4</v>
      </c>
      <c r="I77" s="1">
        <v>0</v>
      </c>
      <c r="J77" s="1">
        <v>3</v>
      </c>
      <c r="K77" s="1">
        <v>0</v>
      </c>
      <c r="L77" s="1">
        <v>1</v>
      </c>
      <c r="M77" s="1">
        <v>4</v>
      </c>
      <c r="N77" s="2">
        <v>11000</v>
      </c>
    </row>
    <row r="78" spans="1:14" x14ac:dyDescent="0.3">
      <c r="A78" s="1">
        <v>73</v>
      </c>
      <c r="B78" s="1" t="s">
        <v>117</v>
      </c>
      <c r="C78" s="1" t="s">
        <v>52</v>
      </c>
      <c r="D78" s="1">
        <v>6</v>
      </c>
      <c r="E78" s="1">
        <v>6</v>
      </c>
      <c r="F78" s="1">
        <v>3</v>
      </c>
      <c r="G78" s="2">
        <v>2650</v>
      </c>
      <c r="H78" s="1">
        <v>1</v>
      </c>
      <c r="I78" s="1">
        <v>0</v>
      </c>
      <c r="J78" s="1">
        <v>1</v>
      </c>
      <c r="K78" s="1">
        <v>0</v>
      </c>
      <c r="L78" s="1">
        <v>0</v>
      </c>
      <c r="M78" s="1">
        <v>1</v>
      </c>
      <c r="N78" s="2">
        <v>2650</v>
      </c>
    </row>
    <row r="79" spans="1:14" x14ac:dyDescent="0.3">
      <c r="A79" s="1">
        <v>74</v>
      </c>
      <c r="B79" s="1" t="s">
        <v>118</v>
      </c>
      <c r="C79" s="1" t="s">
        <v>52</v>
      </c>
      <c r="D79" s="1">
        <v>0</v>
      </c>
      <c r="E79" s="1">
        <v>0</v>
      </c>
      <c r="F79" s="1">
        <v>0</v>
      </c>
      <c r="G79" s="1">
        <v>900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 t="s">
        <v>31</v>
      </c>
    </row>
    <row r="80" spans="1:14" x14ac:dyDescent="0.3">
      <c r="A80" s="1">
        <v>75</v>
      </c>
      <c r="B80" s="1" t="s">
        <v>119</v>
      </c>
      <c r="C80" s="1" t="s">
        <v>52</v>
      </c>
      <c r="D80" s="1">
        <v>0</v>
      </c>
      <c r="E80" s="1">
        <v>0</v>
      </c>
      <c r="F80" s="1">
        <v>0</v>
      </c>
      <c r="G80" s="2">
        <v>1100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 t="s">
        <v>31</v>
      </c>
    </row>
    <row r="81" spans="1:14" x14ac:dyDescent="0.3">
      <c r="A81" s="1">
        <v>76</v>
      </c>
      <c r="B81" s="1" t="s">
        <v>120</v>
      </c>
      <c r="C81" s="1" t="s">
        <v>52</v>
      </c>
      <c r="D81" s="1">
        <v>0</v>
      </c>
      <c r="E81" s="1">
        <v>0</v>
      </c>
      <c r="F81" s="1">
        <v>0</v>
      </c>
      <c r="G81" s="2">
        <v>4000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 t="s">
        <v>31</v>
      </c>
    </row>
    <row r="82" spans="1:14" x14ac:dyDescent="0.3">
      <c r="A82" s="1">
        <v>77</v>
      </c>
      <c r="B82" s="1" t="s">
        <v>121</v>
      </c>
      <c r="C82" s="1" t="s">
        <v>52</v>
      </c>
      <c r="D82" s="1">
        <v>8</v>
      </c>
      <c r="E82" s="1">
        <v>11</v>
      </c>
      <c r="F82" s="1">
        <v>0</v>
      </c>
      <c r="G82" s="2">
        <v>2650</v>
      </c>
      <c r="H82" s="1">
        <v>10</v>
      </c>
      <c r="I82" s="1">
        <v>3</v>
      </c>
      <c r="J82" s="1">
        <v>4</v>
      </c>
      <c r="K82" s="1">
        <v>0</v>
      </c>
      <c r="L82" s="1">
        <v>3</v>
      </c>
      <c r="M82" s="1">
        <v>10</v>
      </c>
      <c r="N82" s="2">
        <v>26500</v>
      </c>
    </row>
    <row r="83" spans="1:14" x14ac:dyDescent="0.3">
      <c r="A83" s="1">
        <v>78</v>
      </c>
      <c r="B83" s="1" t="s">
        <v>122</v>
      </c>
      <c r="C83" s="1" t="s">
        <v>52</v>
      </c>
      <c r="D83" s="1">
        <v>0</v>
      </c>
      <c r="E83" s="1">
        <v>1</v>
      </c>
      <c r="F83" s="1">
        <v>1</v>
      </c>
      <c r="G83" s="2">
        <v>2750</v>
      </c>
      <c r="H83" s="1">
        <v>1</v>
      </c>
      <c r="I83" s="1">
        <v>0</v>
      </c>
      <c r="J83" s="1">
        <v>0</v>
      </c>
      <c r="K83" s="1">
        <v>0</v>
      </c>
      <c r="L83" s="1">
        <v>1</v>
      </c>
      <c r="M83" s="1">
        <v>1</v>
      </c>
      <c r="N83" s="2">
        <v>2750</v>
      </c>
    </row>
    <row r="84" spans="1:14" x14ac:dyDescent="0.3">
      <c r="A84" s="1">
        <v>79</v>
      </c>
      <c r="B84" s="1" t="s">
        <v>123</v>
      </c>
      <c r="C84" s="1" t="s">
        <v>46</v>
      </c>
      <c r="D84" s="1">
        <v>0</v>
      </c>
      <c r="E84" s="1">
        <v>16</v>
      </c>
      <c r="F84" s="1">
        <v>2</v>
      </c>
      <c r="G84" s="1">
        <v>275</v>
      </c>
      <c r="H84" s="1">
        <v>16</v>
      </c>
      <c r="I84" s="1">
        <v>0</v>
      </c>
      <c r="J84" s="1">
        <v>12</v>
      </c>
      <c r="K84" s="1">
        <v>4</v>
      </c>
      <c r="L84" s="1">
        <v>0</v>
      </c>
      <c r="M84" s="1">
        <v>16</v>
      </c>
      <c r="N84" s="2">
        <v>4400</v>
      </c>
    </row>
    <row r="85" spans="1:14" x14ac:dyDescent="0.3">
      <c r="A85" s="1">
        <v>80</v>
      </c>
      <c r="B85" s="1" t="s">
        <v>124</v>
      </c>
      <c r="C85" s="1" t="s">
        <v>46</v>
      </c>
      <c r="D85" s="1">
        <v>0</v>
      </c>
      <c r="E85" s="1">
        <v>0</v>
      </c>
      <c r="F85" s="1">
        <v>0</v>
      </c>
      <c r="G85" s="1">
        <v>330</v>
      </c>
      <c r="H85" s="1">
        <v>5</v>
      </c>
      <c r="I85" s="1">
        <v>0</v>
      </c>
      <c r="J85" s="1">
        <v>5</v>
      </c>
      <c r="K85" s="1">
        <v>0</v>
      </c>
      <c r="L85" s="1">
        <v>0</v>
      </c>
      <c r="M85" s="1">
        <v>5</v>
      </c>
      <c r="N85" s="2">
        <v>1650</v>
      </c>
    </row>
    <row r="86" spans="1:14" x14ac:dyDescent="0.3">
      <c r="A86" s="1">
        <v>81</v>
      </c>
      <c r="B86" s="1" t="s">
        <v>125</v>
      </c>
      <c r="C86" s="1" t="s">
        <v>46</v>
      </c>
      <c r="D86" s="1">
        <v>0</v>
      </c>
      <c r="E86" s="1">
        <v>0</v>
      </c>
      <c r="F86" s="1">
        <v>0</v>
      </c>
      <c r="G86" s="1">
        <v>250</v>
      </c>
      <c r="H86" s="1">
        <v>18</v>
      </c>
      <c r="I86" s="1">
        <v>0</v>
      </c>
      <c r="J86" s="1">
        <v>9</v>
      </c>
      <c r="K86" s="1">
        <v>0</v>
      </c>
      <c r="L86" s="1">
        <v>9</v>
      </c>
      <c r="M86" s="1">
        <v>18</v>
      </c>
      <c r="N86" s="2">
        <v>4500</v>
      </c>
    </row>
    <row r="87" spans="1:14" x14ac:dyDescent="0.3">
      <c r="A87" s="1">
        <v>82</v>
      </c>
      <c r="B87" s="1" t="s">
        <v>126</v>
      </c>
      <c r="C87" s="1" t="s">
        <v>30</v>
      </c>
      <c r="D87" s="1">
        <v>24</v>
      </c>
      <c r="E87" s="1">
        <v>0</v>
      </c>
      <c r="F87" s="1">
        <v>8</v>
      </c>
      <c r="G87" s="1">
        <v>15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 t="s">
        <v>31</v>
      </c>
    </row>
    <row r="88" spans="1:14" x14ac:dyDescent="0.3">
      <c r="A88" s="1">
        <v>83</v>
      </c>
      <c r="B88" s="1" t="s">
        <v>127</v>
      </c>
      <c r="C88" s="1" t="s">
        <v>128</v>
      </c>
      <c r="D88" s="1">
        <v>12</v>
      </c>
      <c r="E88" s="1">
        <v>0</v>
      </c>
      <c r="F88" s="1">
        <v>2</v>
      </c>
      <c r="G88" s="1">
        <v>18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 t="s">
        <v>31</v>
      </c>
    </row>
    <row r="89" spans="1:14" x14ac:dyDescent="0.3">
      <c r="A89" s="1">
        <v>84</v>
      </c>
      <c r="B89" s="1" t="s">
        <v>129</v>
      </c>
      <c r="C89" s="1" t="s">
        <v>30</v>
      </c>
      <c r="D89" s="1">
        <v>0</v>
      </c>
      <c r="E89" s="1">
        <v>0</v>
      </c>
      <c r="F89" s="1">
        <v>0</v>
      </c>
      <c r="G89" s="1">
        <v>6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 t="s">
        <v>31</v>
      </c>
    </row>
    <row r="90" spans="1:14" x14ac:dyDescent="0.3">
      <c r="A90" s="1">
        <v>85</v>
      </c>
      <c r="B90" s="1" t="s">
        <v>130</v>
      </c>
      <c r="C90" s="1" t="s">
        <v>131</v>
      </c>
      <c r="D90" s="1">
        <v>3</v>
      </c>
      <c r="E90" s="1">
        <v>0</v>
      </c>
      <c r="F90" s="1">
        <v>0</v>
      </c>
      <c r="G90" s="1">
        <v>38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 t="s">
        <v>31</v>
      </c>
    </row>
    <row r="91" spans="1:14" x14ac:dyDescent="0.3">
      <c r="A91" s="1">
        <v>86</v>
      </c>
      <c r="B91" s="1" t="s">
        <v>132</v>
      </c>
      <c r="C91" s="1" t="s">
        <v>46</v>
      </c>
      <c r="D91" s="1">
        <v>24</v>
      </c>
      <c r="E91" s="1">
        <v>0</v>
      </c>
      <c r="F91" s="1">
        <v>9</v>
      </c>
      <c r="G91" s="1">
        <v>70</v>
      </c>
      <c r="H91" s="1">
        <v>6</v>
      </c>
      <c r="I91" s="1">
        <v>0</v>
      </c>
      <c r="J91" s="1">
        <v>6</v>
      </c>
      <c r="K91" s="1">
        <v>0</v>
      </c>
      <c r="L91" s="1">
        <v>0</v>
      </c>
      <c r="M91" s="1">
        <v>6</v>
      </c>
      <c r="N91" s="1">
        <v>420</v>
      </c>
    </row>
    <row r="92" spans="1:14" x14ac:dyDescent="0.3">
      <c r="A92" s="1">
        <v>87</v>
      </c>
      <c r="B92" s="1" t="s">
        <v>133</v>
      </c>
      <c r="C92" s="1" t="s">
        <v>46</v>
      </c>
      <c r="D92" s="1">
        <v>24</v>
      </c>
      <c r="E92" s="1">
        <v>0</v>
      </c>
      <c r="F92" s="1">
        <v>8</v>
      </c>
      <c r="G92" s="1">
        <v>240</v>
      </c>
      <c r="H92" s="1">
        <v>2</v>
      </c>
      <c r="I92" s="1">
        <v>0</v>
      </c>
      <c r="J92" s="1">
        <v>2</v>
      </c>
      <c r="K92" s="1">
        <v>0</v>
      </c>
      <c r="L92" s="1">
        <v>0</v>
      </c>
      <c r="M92" s="1">
        <v>2</v>
      </c>
      <c r="N92" s="1">
        <v>480</v>
      </c>
    </row>
    <row r="93" spans="1:14" x14ac:dyDescent="0.3">
      <c r="A93" s="1">
        <v>88</v>
      </c>
      <c r="B93" s="1" t="s">
        <v>134</v>
      </c>
      <c r="C93" s="1" t="s">
        <v>135</v>
      </c>
      <c r="D93" s="1">
        <v>2</v>
      </c>
      <c r="E93" s="1">
        <v>0</v>
      </c>
      <c r="F93" s="1">
        <v>1</v>
      </c>
      <c r="G93" s="1">
        <v>260</v>
      </c>
      <c r="H93" s="1">
        <v>2</v>
      </c>
      <c r="I93" s="1">
        <v>0</v>
      </c>
      <c r="J93" s="1">
        <v>1</v>
      </c>
      <c r="K93" s="1">
        <v>0</v>
      </c>
      <c r="L93" s="1">
        <v>1</v>
      </c>
      <c r="M93" s="1">
        <v>2</v>
      </c>
      <c r="N93" s="1">
        <v>520</v>
      </c>
    </row>
    <row r="94" spans="1:14" x14ac:dyDescent="0.3">
      <c r="A94" s="1">
        <v>89</v>
      </c>
      <c r="B94" s="1" t="s">
        <v>136</v>
      </c>
      <c r="C94" s="1" t="s">
        <v>46</v>
      </c>
      <c r="D94" s="1">
        <v>12</v>
      </c>
      <c r="E94" s="1">
        <v>0</v>
      </c>
      <c r="F94" s="1">
        <v>11</v>
      </c>
      <c r="G94" s="1">
        <v>220</v>
      </c>
      <c r="H94" s="1">
        <v>2</v>
      </c>
      <c r="I94" s="1">
        <v>0</v>
      </c>
      <c r="J94" s="1">
        <v>1</v>
      </c>
      <c r="K94" s="1">
        <v>0</v>
      </c>
      <c r="L94" s="1">
        <v>1</v>
      </c>
      <c r="M94" s="1">
        <v>0</v>
      </c>
      <c r="N94" s="1">
        <v>440</v>
      </c>
    </row>
    <row r="95" spans="1:14" x14ac:dyDescent="0.3">
      <c r="A95" s="1">
        <v>90</v>
      </c>
      <c r="B95" s="1" t="s">
        <v>137</v>
      </c>
      <c r="C95" s="1" t="s">
        <v>30</v>
      </c>
      <c r="D95" s="1">
        <v>3</v>
      </c>
      <c r="E95" s="1">
        <v>0</v>
      </c>
      <c r="F95" s="1">
        <v>2</v>
      </c>
      <c r="G95" s="1">
        <v>60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 t="s">
        <v>31</v>
      </c>
    </row>
    <row r="96" spans="1:14" x14ac:dyDescent="0.3">
      <c r="A96" s="1">
        <v>91</v>
      </c>
      <c r="B96" s="1" t="s">
        <v>138</v>
      </c>
      <c r="C96" s="1" t="s">
        <v>139</v>
      </c>
      <c r="D96" s="1">
        <v>13</v>
      </c>
      <c r="E96" s="1">
        <v>0</v>
      </c>
      <c r="F96" s="1">
        <v>15</v>
      </c>
      <c r="G96" s="1">
        <v>70</v>
      </c>
      <c r="H96" s="1">
        <v>60</v>
      </c>
      <c r="I96" s="1">
        <v>0</v>
      </c>
      <c r="J96" s="1">
        <v>20</v>
      </c>
      <c r="K96" s="1">
        <v>0</v>
      </c>
      <c r="L96" s="1">
        <v>40</v>
      </c>
      <c r="M96" s="1">
        <v>60</v>
      </c>
      <c r="N96" s="2">
        <v>4200</v>
      </c>
    </row>
    <row r="97" spans="1:14" x14ac:dyDescent="0.3">
      <c r="A97" s="1">
        <v>92</v>
      </c>
      <c r="B97" s="1" t="s">
        <v>140</v>
      </c>
      <c r="C97" s="1" t="s">
        <v>128</v>
      </c>
      <c r="D97" s="1">
        <v>12</v>
      </c>
      <c r="E97" s="1">
        <v>0</v>
      </c>
      <c r="F97" s="1">
        <v>3</v>
      </c>
      <c r="G97" s="1">
        <v>40</v>
      </c>
      <c r="H97" s="1">
        <v>13</v>
      </c>
      <c r="I97" s="1">
        <v>0</v>
      </c>
      <c r="J97" s="1">
        <v>12</v>
      </c>
      <c r="K97" s="1">
        <v>0</v>
      </c>
      <c r="L97" s="1">
        <v>1</v>
      </c>
      <c r="M97" s="1">
        <v>13</v>
      </c>
      <c r="N97" s="1">
        <v>520</v>
      </c>
    </row>
    <row r="98" spans="1:14" x14ac:dyDescent="0.3">
      <c r="A98" s="1">
        <v>93</v>
      </c>
      <c r="B98" s="1" t="s">
        <v>141</v>
      </c>
      <c r="C98" s="1" t="s">
        <v>46</v>
      </c>
      <c r="D98" s="1">
        <v>12</v>
      </c>
      <c r="E98" s="1">
        <v>0</v>
      </c>
      <c r="F98" s="1">
        <v>5</v>
      </c>
      <c r="G98" s="1">
        <v>90</v>
      </c>
      <c r="H98" s="1">
        <v>11</v>
      </c>
      <c r="I98" s="1">
        <v>0</v>
      </c>
      <c r="J98" s="1">
        <v>6</v>
      </c>
      <c r="K98" s="1">
        <v>0</v>
      </c>
      <c r="L98" s="1">
        <v>5</v>
      </c>
      <c r="M98" s="1">
        <v>11</v>
      </c>
      <c r="N98" s="1">
        <v>990</v>
      </c>
    </row>
    <row r="99" spans="1:14" x14ac:dyDescent="0.3">
      <c r="A99" s="1">
        <v>94</v>
      </c>
      <c r="B99" s="1" t="s">
        <v>142</v>
      </c>
      <c r="C99" s="1" t="s">
        <v>46</v>
      </c>
      <c r="D99" s="1">
        <v>0</v>
      </c>
      <c r="E99" s="1">
        <v>0</v>
      </c>
      <c r="F99" s="1">
        <v>0</v>
      </c>
      <c r="G99" s="1">
        <v>90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 t="s">
        <v>31</v>
      </c>
    </row>
    <row r="100" spans="1:14" x14ac:dyDescent="0.3">
      <c r="A100" s="1">
        <v>95</v>
      </c>
      <c r="B100" s="1" t="s">
        <v>143</v>
      </c>
      <c r="C100" s="1" t="s">
        <v>87</v>
      </c>
      <c r="D100" s="1">
        <v>75</v>
      </c>
      <c r="E100" s="1">
        <v>0</v>
      </c>
      <c r="F100" s="1">
        <v>19</v>
      </c>
      <c r="G100" s="1">
        <v>30</v>
      </c>
      <c r="H100" s="1">
        <v>67</v>
      </c>
      <c r="I100" s="1">
        <v>0</v>
      </c>
      <c r="J100" s="1">
        <v>0</v>
      </c>
      <c r="K100" s="1">
        <v>0</v>
      </c>
      <c r="L100" s="1">
        <v>67</v>
      </c>
      <c r="M100" s="1">
        <v>67</v>
      </c>
      <c r="N100" s="2">
        <v>2010</v>
      </c>
    </row>
    <row r="101" spans="1:14" x14ac:dyDescent="0.3">
      <c r="A101" s="1">
        <v>96</v>
      </c>
      <c r="B101" s="1" t="s">
        <v>144</v>
      </c>
      <c r="C101" s="1" t="s">
        <v>145</v>
      </c>
      <c r="D101" s="1">
        <v>0</v>
      </c>
      <c r="E101" s="1">
        <v>0</v>
      </c>
      <c r="F101" s="1">
        <v>0</v>
      </c>
      <c r="G101" s="1">
        <v>65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 t="s">
        <v>31</v>
      </c>
    </row>
    <row r="102" spans="1:14" x14ac:dyDescent="0.3">
      <c r="A102" s="1">
        <v>97</v>
      </c>
      <c r="B102" s="1" t="s">
        <v>146</v>
      </c>
      <c r="C102" s="1" t="s">
        <v>147</v>
      </c>
      <c r="D102" s="1">
        <v>0</v>
      </c>
      <c r="E102" s="1">
        <v>0</v>
      </c>
      <c r="F102" s="1">
        <v>0</v>
      </c>
      <c r="G102" s="1">
        <v>7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 t="s">
        <v>31</v>
      </c>
    </row>
    <row r="103" spans="1:14" x14ac:dyDescent="0.3">
      <c r="A103" s="1">
        <v>98</v>
      </c>
      <c r="B103" s="1" t="s">
        <v>148</v>
      </c>
      <c r="C103" s="1" t="s">
        <v>149</v>
      </c>
      <c r="D103" s="1">
        <v>22</v>
      </c>
      <c r="E103" s="1">
        <v>0</v>
      </c>
      <c r="F103" s="1">
        <v>15</v>
      </c>
      <c r="G103" s="1">
        <v>52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 t="s">
        <v>31</v>
      </c>
    </row>
    <row r="104" spans="1:14" x14ac:dyDescent="0.3">
      <c r="A104" s="1">
        <v>99</v>
      </c>
      <c r="B104" s="1" t="s">
        <v>150</v>
      </c>
      <c r="C104" s="1" t="s">
        <v>48</v>
      </c>
      <c r="D104" s="1">
        <v>0</v>
      </c>
      <c r="E104" s="1">
        <v>0</v>
      </c>
      <c r="F104" s="1">
        <v>0</v>
      </c>
      <c r="G104" s="1">
        <v>50</v>
      </c>
      <c r="H104" s="1">
        <v>11</v>
      </c>
      <c r="I104" s="1">
        <v>0</v>
      </c>
      <c r="J104" s="1">
        <v>11</v>
      </c>
      <c r="K104" s="1">
        <v>0</v>
      </c>
      <c r="L104" s="1">
        <v>0</v>
      </c>
      <c r="M104" s="1">
        <v>11</v>
      </c>
      <c r="N104" s="1">
        <v>550</v>
      </c>
    </row>
    <row r="105" spans="1:14" x14ac:dyDescent="0.3">
      <c r="A105" s="1">
        <v>100</v>
      </c>
      <c r="B105" s="1" t="s">
        <v>151</v>
      </c>
      <c r="C105" s="1" t="s">
        <v>48</v>
      </c>
      <c r="D105" s="1">
        <v>0</v>
      </c>
      <c r="E105" s="1">
        <v>0</v>
      </c>
      <c r="F105" s="1">
        <v>0</v>
      </c>
      <c r="G105" s="1">
        <v>80</v>
      </c>
      <c r="H105" s="1">
        <v>12</v>
      </c>
      <c r="I105" s="1">
        <v>0</v>
      </c>
      <c r="J105" s="1">
        <v>11</v>
      </c>
      <c r="K105" s="1">
        <v>0</v>
      </c>
      <c r="L105" s="1">
        <v>0</v>
      </c>
      <c r="M105" s="1">
        <v>1</v>
      </c>
      <c r="N105" s="1">
        <v>960</v>
      </c>
    </row>
    <row r="106" spans="1:14" x14ac:dyDescent="0.3">
      <c r="A106" s="1">
        <v>101</v>
      </c>
      <c r="B106" s="1" t="s">
        <v>152</v>
      </c>
      <c r="C106" s="1" t="s">
        <v>149</v>
      </c>
      <c r="D106" s="1">
        <v>0</v>
      </c>
      <c r="E106" s="1">
        <v>0</v>
      </c>
      <c r="F106" s="1">
        <v>0</v>
      </c>
      <c r="G106" s="1">
        <v>30</v>
      </c>
      <c r="H106" s="1">
        <v>24</v>
      </c>
      <c r="I106" s="1">
        <v>0</v>
      </c>
      <c r="J106" s="1">
        <v>12</v>
      </c>
      <c r="K106" s="1">
        <v>0</v>
      </c>
      <c r="L106" s="1">
        <v>0</v>
      </c>
      <c r="M106" s="1">
        <v>0</v>
      </c>
      <c r="N106" s="1">
        <v>720</v>
      </c>
    </row>
    <row r="107" spans="1:14" x14ac:dyDescent="0.3">
      <c r="A107" s="1">
        <v>102</v>
      </c>
      <c r="B107" s="1" t="s">
        <v>153</v>
      </c>
      <c r="C107" s="1" t="s">
        <v>149</v>
      </c>
      <c r="D107" s="1">
        <v>0</v>
      </c>
      <c r="E107" s="1">
        <v>0</v>
      </c>
      <c r="F107" s="1">
        <v>0</v>
      </c>
      <c r="G107" s="1">
        <v>50</v>
      </c>
      <c r="H107" s="1">
        <v>12</v>
      </c>
      <c r="I107" s="1">
        <v>0</v>
      </c>
      <c r="J107" s="1">
        <v>12</v>
      </c>
      <c r="K107" s="1">
        <v>0</v>
      </c>
      <c r="L107" s="1">
        <v>0</v>
      </c>
      <c r="M107" s="1">
        <v>0</v>
      </c>
      <c r="N107" s="1">
        <v>600</v>
      </c>
    </row>
    <row r="108" spans="1:14" x14ac:dyDescent="0.3">
      <c r="A108" s="1">
        <v>103</v>
      </c>
      <c r="B108" s="1" t="s">
        <v>154</v>
      </c>
      <c r="C108" s="1" t="s">
        <v>52</v>
      </c>
      <c r="D108" s="1">
        <v>56</v>
      </c>
      <c r="E108" s="1">
        <v>46</v>
      </c>
      <c r="F108" s="1">
        <v>0</v>
      </c>
      <c r="G108" s="1">
        <v>550</v>
      </c>
      <c r="H108" s="1">
        <v>2</v>
      </c>
      <c r="I108" s="1">
        <v>0</v>
      </c>
      <c r="J108" s="1">
        <v>2</v>
      </c>
      <c r="K108" s="1">
        <v>0</v>
      </c>
      <c r="L108" s="1">
        <v>0</v>
      </c>
      <c r="M108" s="1">
        <v>0</v>
      </c>
      <c r="N108" s="2">
        <v>1100</v>
      </c>
    </row>
    <row r="109" spans="1:14" x14ac:dyDescent="0.3">
      <c r="A109" s="1">
        <v>104</v>
      </c>
      <c r="B109" s="1" t="s">
        <v>155</v>
      </c>
      <c r="C109" s="1" t="s">
        <v>30</v>
      </c>
      <c r="D109" s="1">
        <v>6</v>
      </c>
      <c r="E109" s="1">
        <v>0</v>
      </c>
      <c r="F109" s="1">
        <v>0</v>
      </c>
      <c r="G109" s="1">
        <v>110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 t="s">
        <v>31</v>
      </c>
    </row>
    <row r="110" spans="1:14" x14ac:dyDescent="0.3">
      <c r="A110" s="1">
        <v>105</v>
      </c>
      <c r="B110" s="1" t="s">
        <v>156</v>
      </c>
      <c r="C110" s="1" t="s">
        <v>46</v>
      </c>
      <c r="D110" s="1">
        <v>5</v>
      </c>
      <c r="E110" s="1">
        <v>0</v>
      </c>
      <c r="F110" s="1">
        <v>0</v>
      </c>
      <c r="G110" s="1">
        <v>120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 t="s">
        <v>31</v>
      </c>
    </row>
    <row r="111" spans="1:14" x14ac:dyDescent="0.3">
      <c r="A111" s="1">
        <v>106</v>
      </c>
      <c r="B111" s="1" t="s">
        <v>157</v>
      </c>
      <c r="C111" s="1" t="s">
        <v>139</v>
      </c>
      <c r="D111" s="1">
        <v>44</v>
      </c>
      <c r="E111" s="1">
        <v>46</v>
      </c>
      <c r="F111" s="1">
        <v>20</v>
      </c>
      <c r="G111" s="1">
        <v>90</v>
      </c>
      <c r="H111" s="1">
        <v>14</v>
      </c>
      <c r="I111" s="1">
        <v>0</v>
      </c>
      <c r="J111" s="1">
        <v>0</v>
      </c>
      <c r="K111" s="1">
        <v>0</v>
      </c>
      <c r="L111" s="1">
        <v>14</v>
      </c>
      <c r="M111" s="1">
        <v>14</v>
      </c>
      <c r="N111" s="2">
        <v>1260</v>
      </c>
    </row>
    <row r="112" spans="1:14" x14ac:dyDescent="0.3">
      <c r="A112" s="1">
        <v>107</v>
      </c>
      <c r="B112" s="1" t="s">
        <v>158</v>
      </c>
      <c r="C112" s="1" t="s">
        <v>30</v>
      </c>
      <c r="D112" s="1">
        <v>0</v>
      </c>
      <c r="E112" s="1">
        <v>3</v>
      </c>
      <c r="F112" s="1">
        <v>9</v>
      </c>
      <c r="G112" s="1">
        <v>40</v>
      </c>
      <c r="H112" s="1">
        <v>3</v>
      </c>
      <c r="I112" s="1">
        <v>0</v>
      </c>
      <c r="J112" s="1">
        <v>3</v>
      </c>
      <c r="K112" s="1">
        <v>0</v>
      </c>
      <c r="L112" s="1">
        <v>0</v>
      </c>
      <c r="M112" s="1">
        <v>3</v>
      </c>
      <c r="N112" s="1">
        <v>120</v>
      </c>
    </row>
    <row r="113" spans="1:14" x14ac:dyDescent="0.3">
      <c r="A113" s="1">
        <v>108</v>
      </c>
      <c r="B113" s="1" t="s">
        <v>159</v>
      </c>
      <c r="C113" s="1" t="s">
        <v>52</v>
      </c>
      <c r="D113" s="1">
        <v>10</v>
      </c>
      <c r="E113" s="1">
        <v>8</v>
      </c>
      <c r="F113" s="1">
        <v>0</v>
      </c>
      <c r="G113" s="1">
        <v>36</v>
      </c>
      <c r="H113" s="1">
        <v>5</v>
      </c>
      <c r="I113" s="1">
        <v>0</v>
      </c>
      <c r="J113" s="1">
        <v>2</v>
      </c>
      <c r="K113" s="1">
        <v>0</v>
      </c>
      <c r="L113" s="1">
        <v>3</v>
      </c>
      <c r="M113" s="1">
        <v>5</v>
      </c>
      <c r="N113" s="1">
        <v>180</v>
      </c>
    </row>
    <row r="114" spans="1:14" x14ac:dyDescent="0.3">
      <c r="A114" s="1">
        <v>109</v>
      </c>
      <c r="B114" s="1" t="s">
        <v>160</v>
      </c>
      <c r="C114" s="1" t="s">
        <v>30</v>
      </c>
      <c r="D114" s="1">
        <v>0</v>
      </c>
      <c r="E114" s="1">
        <v>8</v>
      </c>
      <c r="F114" s="1">
        <v>6</v>
      </c>
      <c r="G114" s="1">
        <v>400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 t="s">
        <v>31</v>
      </c>
    </row>
    <row r="115" spans="1:14" x14ac:dyDescent="0.3">
      <c r="A115" s="1">
        <v>110</v>
      </c>
      <c r="B115" s="1" t="s">
        <v>161</v>
      </c>
      <c r="C115" s="1" t="s">
        <v>30</v>
      </c>
      <c r="D115" s="1">
        <v>3</v>
      </c>
      <c r="E115" s="1">
        <v>19</v>
      </c>
      <c r="F115" s="1">
        <v>3</v>
      </c>
      <c r="G115" s="1">
        <v>240</v>
      </c>
      <c r="H115" s="1">
        <v>3</v>
      </c>
      <c r="I115" s="1">
        <v>0</v>
      </c>
      <c r="J115" s="1">
        <v>0</v>
      </c>
      <c r="K115" s="1">
        <v>0</v>
      </c>
      <c r="L115" s="1">
        <v>3</v>
      </c>
      <c r="M115" s="1">
        <v>0</v>
      </c>
      <c r="N115" s="1">
        <v>720</v>
      </c>
    </row>
    <row r="116" spans="1:14" x14ac:dyDescent="0.3">
      <c r="A116" s="1" t="s">
        <v>162</v>
      </c>
    </row>
    <row r="117" spans="1:14" x14ac:dyDescent="0.3">
      <c r="N117" s="2">
        <v>194750</v>
      </c>
    </row>
    <row r="119" spans="1:14" x14ac:dyDescent="0.3">
      <c r="F119" s="1" t="s">
        <v>163</v>
      </c>
    </row>
    <row r="120" spans="1:14" x14ac:dyDescent="0.3">
      <c r="F120" s="1" t="s">
        <v>164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42D82-1A6D-4384-930B-5A6A9675828E}">
  <dimension ref="A1:AC189"/>
  <sheetViews>
    <sheetView view="pageBreakPreview" topLeftCell="A133" zoomScale="110" zoomScaleNormal="100" zoomScaleSheetLayoutView="110" workbookViewId="0">
      <selection activeCell="B149" sqref="B149:D149"/>
    </sheetView>
  </sheetViews>
  <sheetFormatPr defaultRowHeight="21" x14ac:dyDescent="0.35"/>
  <cols>
    <col min="1" max="1" width="4.375" style="7" customWidth="1"/>
    <col min="2" max="2" width="33.75" style="3" bestFit="1" customWidth="1"/>
    <col min="3" max="3" width="7.375" style="5" bestFit="1" customWidth="1"/>
    <col min="4" max="4" width="8.125" style="17" customWidth="1"/>
    <col min="5" max="5" width="5.125" style="17" bestFit="1" customWidth="1"/>
    <col min="6" max="10" width="4.125" style="17" bestFit="1" customWidth="1"/>
    <col min="11" max="11" width="2.875" style="17" customWidth="1"/>
    <col min="12" max="14" width="4.125" style="17" bestFit="1" customWidth="1"/>
    <col min="15" max="15" width="2.875" style="17" customWidth="1"/>
    <col min="16" max="16" width="4.125" style="17" bestFit="1" customWidth="1"/>
    <col min="17" max="27" width="2.875" style="17" customWidth="1"/>
    <col min="28" max="28" width="7.25" style="25" bestFit="1" customWidth="1"/>
    <col min="29" max="29" width="8.75" style="17" bestFit="1" customWidth="1"/>
    <col min="30" max="16384" width="9" style="3"/>
  </cols>
  <sheetData>
    <row r="1" spans="1:29" ht="23.25" x14ac:dyDescent="0.35">
      <c r="A1" s="59" t="s">
        <v>166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</row>
    <row r="2" spans="1:29" ht="23.25" x14ac:dyDescent="0.35">
      <c r="A2" s="60" t="s">
        <v>165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</row>
    <row r="3" spans="1:29" x14ac:dyDescent="0.35">
      <c r="A3" s="61" t="s">
        <v>13</v>
      </c>
      <c r="B3" s="61" t="s">
        <v>2</v>
      </c>
      <c r="C3" s="9" t="s">
        <v>3</v>
      </c>
      <c r="D3" s="12" t="s">
        <v>167</v>
      </c>
      <c r="E3" s="64" t="s">
        <v>22</v>
      </c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6"/>
      <c r="AB3" s="24" t="s">
        <v>169</v>
      </c>
      <c r="AC3" s="13" t="s">
        <v>169</v>
      </c>
    </row>
    <row r="4" spans="1:29" x14ac:dyDescent="0.35">
      <c r="A4" s="62"/>
      <c r="B4" s="62"/>
      <c r="C4" s="10" t="s">
        <v>14</v>
      </c>
      <c r="D4" s="14" t="s">
        <v>168</v>
      </c>
      <c r="E4" s="67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9"/>
      <c r="AB4" s="24" t="s">
        <v>22</v>
      </c>
      <c r="AC4" s="13" t="s">
        <v>170</v>
      </c>
    </row>
    <row r="5" spans="1:29" x14ac:dyDescent="0.35">
      <c r="A5" s="63"/>
      <c r="B5" s="63"/>
      <c r="C5" s="11" t="s">
        <v>24</v>
      </c>
      <c r="D5" s="15"/>
      <c r="E5" s="70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2"/>
      <c r="AB5" s="24" t="s">
        <v>16</v>
      </c>
      <c r="AC5" s="15" t="s">
        <v>171</v>
      </c>
    </row>
    <row r="6" spans="1:29" x14ac:dyDescent="0.35">
      <c r="A6" s="8">
        <v>1</v>
      </c>
      <c r="B6" s="4" t="s">
        <v>202</v>
      </c>
      <c r="C6" s="6" t="s">
        <v>30</v>
      </c>
      <c r="D6" s="16">
        <v>50</v>
      </c>
      <c r="E6" s="16">
        <v>3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24">
        <f>SUM(E6:AA6)</f>
        <v>3</v>
      </c>
      <c r="AC6" s="16">
        <f>AB6*D6</f>
        <v>150</v>
      </c>
    </row>
    <row r="7" spans="1:29" x14ac:dyDescent="0.35">
      <c r="A7" s="8">
        <v>2</v>
      </c>
      <c r="B7" s="4" t="s">
        <v>207</v>
      </c>
      <c r="C7" s="6" t="s">
        <v>30</v>
      </c>
      <c r="D7" s="16">
        <v>80</v>
      </c>
      <c r="E7" s="16">
        <v>1</v>
      </c>
      <c r="F7" s="16">
        <v>1</v>
      </c>
      <c r="G7" s="16">
        <v>2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24">
        <f t="shared" ref="AB7:AB70" si="0">SUM(E7:AA7)</f>
        <v>4</v>
      </c>
      <c r="AC7" s="16">
        <f t="shared" ref="AC7:AC70" si="1">AB7*D7</f>
        <v>320</v>
      </c>
    </row>
    <row r="8" spans="1:29" x14ac:dyDescent="0.35">
      <c r="A8" s="8">
        <v>3</v>
      </c>
      <c r="B8" s="4" t="s">
        <v>32</v>
      </c>
      <c r="C8" s="6" t="s">
        <v>215</v>
      </c>
      <c r="D8" s="16">
        <v>160</v>
      </c>
      <c r="E8" s="16">
        <v>2</v>
      </c>
      <c r="F8" s="16">
        <v>3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24">
        <f t="shared" si="0"/>
        <v>5</v>
      </c>
      <c r="AC8" s="16">
        <f t="shared" si="1"/>
        <v>800</v>
      </c>
    </row>
    <row r="9" spans="1:29" x14ac:dyDescent="0.35">
      <c r="A9" s="8">
        <v>4</v>
      </c>
      <c r="B9" s="4" t="s">
        <v>34</v>
      </c>
      <c r="C9" s="6" t="s">
        <v>35</v>
      </c>
      <c r="D9" s="16">
        <v>45</v>
      </c>
      <c r="E9" s="16">
        <v>2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24">
        <f t="shared" si="0"/>
        <v>2</v>
      </c>
      <c r="AC9" s="16">
        <f t="shared" si="1"/>
        <v>90</v>
      </c>
    </row>
    <row r="10" spans="1:29" x14ac:dyDescent="0.35">
      <c r="A10" s="8">
        <v>5</v>
      </c>
      <c r="B10" s="4" t="s">
        <v>214</v>
      </c>
      <c r="C10" s="6" t="s">
        <v>33</v>
      </c>
      <c r="D10" s="16">
        <v>125</v>
      </c>
      <c r="E10" s="16">
        <v>26</v>
      </c>
      <c r="F10" s="16">
        <v>25</v>
      </c>
      <c r="G10" s="16">
        <v>15</v>
      </c>
      <c r="H10" s="16">
        <v>5</v>
      </c>
      <c r="I10" s="16">
        <v>20</v>
      </c>
      <c r="J10" s="16">
        <v>30</v>
      </c>
      <c r="K10" s="16">
        <v>5</v>
      </c>
      <c r="L10" s="16">
        <v>17</v>
      </c>
      <c r="M10" s="16">
        <v>10</v>
      </c>
      <c r="N10" s="16">
        <v>34</v>
      </c>
      <c r="O10" s="16">
        <v>5</v>
      </c>
      <c r="P10" s="16">
        <v>50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24">
        <f t="shared" si="0"/>
        <v>242</v>
      </c>
      <c r="AC10" s="16">
        <f t="shared" si="1"/>
        <v>30250</v>
      </c>
    </row>
    <row r="11" spans="1:29" s="31" customFormat="1" x14ac:dyDescent="0.35">
      <c r="A11" s="26">
        <v>6</v>
      </c>
      <c r="B11" s="27" t="s">
        <v>37</v>
      </c>
      <c r="C11" s="28" t="s">
        <v>33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30">
        <f t="shared" si="0"/>
        <v>0</v>
      </c>
      <c r="AC11" s="29">
        <f t="shared" si="1"/>
        <v>0</v>
      </c>
    </row>
    <row r="12" spans="1:29" x14ac:dyDescent="0.35">
      <c r="A12" s="8">
        <v>7</v>
      </c>
      <c r="B12" s="4" t="s">
        <v>213</v>
      </c>
      <c r="C12" s="6" t="s">
        <v>215</v>
      </c>
      <c r="D12" s="16">
        <v>265</v>
      </c>
      <c r="E12" s="16">
        <v>4</v>
      </c>
      <c r="F12" s="16">
        <v>1</v>
      </c>
      <c r="G12" s="16">
        <v>4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24">
        <f t="shared" si="0"/>
        <v>9</v>
      </c>
      <c r="AC12" s="16">
        <f t="shared" si="1"/>
        <v>2385</v>
      </c>
    </row>
    <row r="13" spans="1:29" x14ac:dyDescent="0.35">
      <c r="A13" s="8">
        <v>8</v>
      </c>
      <c r="B13" s="4" t="s">
        <v>39</v>
      </c>
      <c r="C13" s="6" t="s">
        <v>215</v>
      </c>
      <c r="D13" s="16">
        <v>280</v>
      </c>
      <c r="E13" s="16">
        <v>2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24">
        <f t="shared" si="0"/>
        <v>2</v>
      </c>
      <c r="AC13" s="16">
        <f t="shared" si="1"/>
        <v>560</v>
      </c>
    </row>
    <row r="14" spans="1:29" x14ac:dyDescent="0.35">
      <c r="A14" s="8">
        <v>9</v>
      </c>
      <c r="B14" s="4" t="s">
        <v>227</v>
      </c>
      <c r="C14" s="6" t="s">
        <v>215</v>
      </c>
      <c r="D14" s="16">
        <v>220</v>
      </c>
      <c r="E14" s="16">
        <v>1</v>
      </c>
      <c r="F14" s="16">
        <v>2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24">
        <f t="shared" si="0"/>
        <v>3</v>
      </c>
      <c r="AC14" s="16">
        <f t="shared" si="1"/>
        <v>660</v>
      </c>
    </row>
    <row r="15" spans="1:29" x14ac:dyDescent="0.35">
      <c r="A15" s="8">
        <v>10</v>
      </c>
      <c r="B15" s="4" t="s">
        <v>254</v>
      </c>
      <c r="C15" s="6" t="s">
        <v>252</v>
      </c>
      <c r="D15" s="16">
        <v>150</v>
      </c>
      <c r="E15" s="16">
        <v>5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24">
        <f t="shared" si="0"/>
        <v>5</v>
      </c>
      <c r="AC15" s="16">
        <f t="shared" si="1"/>
        <v>750</v>
      </c>
    </row>
    <row r="16" spans="1:29" x14ac:dyDescent="0.35">
      <c r="A16" s="8">
        <v>11</v>
      </c>
      <c r="B16" s="4" t="s">
        <v>248</v>
      </c>
      <c r="C16" s="6" t="s">
        <v>215</v>
      </c>
      <c r="D16" s="16">
        <v>100</v>
      </c>
      <c r="E16" s="16">
        <v>2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24">
        <f t="shared" si="0"/>
        <v>2</v>
      </c>
      <c r="AC16" s="16">
        <f t="shared" si="1"/>
        <v>200</v>
      </c>
    </row>
    <row r="17" spans="1:29" x14ac:dyDescent="0.35">
      <c r="A17" s="8">
        <v>12</v>
      </c>
      <c r="B17" s="4" t="s">
        <v>251</v>
      </c>
      <c r="C17" s="6" t="s">
        <v>252</v>
      </c>
      <c r="D17" s="16">
        <v>40</v>
      </c>
      <c r="E17" s="16">
        <v>2</v>
      </c>
      <c r="F17" s="16">
        <v>4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24">
        <f t="shared" si="0"/>
        <v>6</v>
      </c>
      <c r="AC17" s="16">
        <f t="shared" si="1"/>
        <v>240</v>
      </c>
    </row>
    <row r="18" spans="1:29" x14ac:dyDescent="0.35">
      <c r="A18" s="8">
        <v>13</v>
      </c>
      <c r="B18" s="4" t="s">
        <v>253</v>
      </c>
      <c r="C18" s="6" t="s">
        <v>252</v>
      </c>
      <c r="D18" s="16">
        <v>35</v>
      </c>
      <c r="E18" s="16">
        <v>2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24">
        <f t="shared" si="0"/>
        <v>2</v>
      </c>
      <c r="AC18" s="16">
        <f t="shared" si="1"/>
        <v>70</v>
      </c>
    </row>
    <row r="19" spans="1:29" x14ac:dyDescent="0.35">
      <c r="A19" s="8">
        <v>14</v>
      </c>
      <c r="B19" s="4" t="s">
        <v>199</v>
      </c>
      <c r="C19" s="6" t="s">
        <v>30</v>
      </c>
      <c r="D19" s="16">
        <v>150</v>
      </c>
      <c r="E19" s="16">
        <v>18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24">
        <f t="shared" si="0"/>
        <v>18</v>
      </c>
      <c r="AC19" s="16">
        <f t="shared" si="1"/>
        <v>2700</v>
      </c>
    </row>
    <row r="20" spans="1:29" x14ac:dyDescent="0.35">
      <c r="A20" s="8">
        <v>15</v>
      </c>
      <c r="B20" s="4" t="s">
        <v>273</v>
      </c>
      <c r="C20" s="6" t="s">
        <v>30</v>
      </c>
      <c r="D20" s="16">
        <v>110</v>
      </c>
      <c r="E20" s="16">
        <v>6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24">
        <f t="shared" si="0"/>
        <v>6</v>
      </c>
      <c r="AC20" s="16">
        <f t="shared" si="1"/>
        <v>660</v>
      </c>
    </row>
    <row r="21" spans="1:29" s="31" customFormat="1" x14ac:dyDescent="0.35">
      <c r="A21" s="26">
        <v>16</v>
      </c>
      <c r="B21" s="27" t="s">
        <v>42</v>
      </c>
      <c r="C21" s="28" t="s">
        <v>30</v>
      </c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30">
        <f t="shared" si="0"/>
        <v>0</v>
      </c>
      <c r="AC21" s="29">
        <f t="shared" si="1"/>
        <v>0</v>
      </c>
    </row>
    <row r="22" spans="1:29" x14ac:dyDescent="0.35">
      <c r="A22" s="8">
        <v>17</v>
      </c>
      <c r="B22" s="4" t="s">
        <v>216</v>
      </c>
      <c r="C22" s="6" t="s">
        <v>95</v>
      </c>
      <c r="D22" s="16">
        <v>58</v>
      </c>
      <c r="E22" s="16">
        <v>6</v>
      </c>
      <c r="F22" s="16">
        <v>6</v>
      </c>
      <c r="G22" s="16">
        <v>6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24">
        <f t="shared" si="0"/>
        <v>18</v>
      </c>
      <c r="AC22" s="16">
        <f t="shared" si="1"/>
        <v>1044</v>
      </c>
    </row>
    <row r="23" spans="1:29" s="31" customFormat="1" x14ac:dyDescent="0.35">
      <c r="A23" s="26">
        <v>18</v>
      </c>
      <c r="B23" s="27" t="s">
        <v>45</v>
      </c>
      <c r="C23" s="28" t="s">
        <v>46</v>
      </c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30">
        <f t="shared" si="0"/>
        <v>0</v>
      </c>
      <c r="AC23" s="29">
        <f t="shared" si="1"/>
        <v>0</v>
      </c>
    </row>
    <row r="24" spans="1:29" s="31" customFormat="1" x14ac:dyDescent="0.35">
      <c r="A24" s="26">
        <v>19</v>
      </c>
      <c r="B24" s="27" t="s">
        <v>47</v>
      </c>
      <c r="C24" s="28" t="s">
        <v>48</v>
      </c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30">
        <f t="shared" si="0"/>
        <v>0</v>
      </c>
      <c r="AC24" s="29">
        <f t="shared" si="1"/>
        <v>0</v>
      </c>
    </row>
    <row r="25" spans="1:29" s="31" customFormat="1" x14ac:dyDescent="0.35">
      <c r="A25" s="26">
        <v>20</v>
      </c>
      <c r="B25" s="27" t="s">
        <v>49</v>
      </c>
      <c r="C25" s="28" t="s">
        <v>48</v>
      </c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30">
        <f t="shared" si="0"/>
        <v>0</v>
      </c>
      <c r="AC25" s="29">
        <f t="shared" si="1"/>
        <v>0</v>
      </c>
    </row>
    <row r="26" spans="1:29" s="31" customFormat="1" x14ac:dyDescent="0.35">
      <c r="A26" s="26">
        <v>21</v>
      </c>
      <c r="B26" s="27" t="s">
        <v>50</v>
      </c>
      <c r="C26" s="28" t="s">
        <v>48</v>
      </c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30">
        <f t="shared" si="0"/>
        <v>0</v>
      </c>
      <c r="AC26" s="29">
        <f t="shared" si="1"/>
        <v>0</v>
      </c>
    </row>
    <row r="27" spans="1:29" x14ac:dyDescent="0.35">
      <c r="A27" s="8">
        <v>22</v>
      </c>
      <c r="B27" s="4" t="s">
        <v>51</v>
      </c>
      <c r="C27" s="6" t="s">
        <v>52</v>
      </c>
      <c r="D27" s="16">
        <v>78</v>
      </c>
      <c r="E27" s="16">
        <v>3</v>
      </c>
      <c r="F27" s="16">
        <v>5</v>
      </c>
      <c r="G27" s="16">
        <v>5</v>
      </c>
      <c r="H27" s="16">
        <v>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24">
        <f t="shared" si="0"/>
        <v>16</v>
      </c>
      <c r="AC27" s="16">
        <f t="shared" si="1"/>
        <v>1248</v>
      </c>
    </row>
    <row r="28" spans="1:29" x14ac:dyDescent="0.35">
      <c r="A28" s="8">
        <v>23</v>
      </c>
      <c r="B28" s="4" t="s">
        <v>53</v>
      </c>
      <c r="C28" s="6" t="s">
        <v>52</v>
      </c>
      <c r="D28" s="16">
        <v>65</v>
      </c>
      <c r="E28" s="16">
        <v>4</v>
      </c>
      <c r="F28" s="16">
        <v>5</v>
      </c>
      <c r="G28" s="16">
        <v>5</v>
      </c>
      <c r="H28" s="16">
        <v>3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24">
        <f t="shared" si="0"/>
        <v>17</v>
      </c>
      <c r="AC28" s="16">
        <f t="shared" si="1"/>
        <v>1105</v>
      </c>
    </row>
    <row r="29" spans="1:29" x14ac:dyDescent="0.35">
      <c r="A29" s="8">
        <v>24</v>
      </c>
      <c r="B29" s="4" t="s">
        <v>54</v>
      </c>
      <c r="C29" s="6" t="s">
        <v>52</v>
      </c>
      <c r="D29" s="16">
        <v>36</v>
      </c>
      <c r="E29" s="16">
        <v>5</v>
      </c>
      <c r="F29" s="16"/>
      <c r="G29" s="16">
        <v>5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24">
        <f t="shared" si="0"/>
        <v>10</v>
      </c>
      <c r="AC29" s="16">
        <f t="shared" si="1"/>
        <v>360</v>
      </c>
    </row>
    <row r="30" spans="1:29" x14ac:dyDescent="0.35">
      <c r="A30" s="8">
        <v>25</v>
      </c>
      <c r="B30" s="4" t="s">
        <v>55</v>
      </c>
      <c r="C30" s="6" t="s">
        <v>52</v>
      </c>
      <c r="D30" s="16">
        <v>24</v>
      </c>
      <c r="E30" s="16">
        <v>5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24">
        <f t="shared" si="0"/>
        <v>5</v>
      </c>
      <c r="AC30" s="16">
        <f t="shared" si="1"/>
        <v>120</v>
      </c>
    </row>
    <row r="31" spans="1:29" x14ac:dyDescent="0.35">
      <c r="A31" s="8">
        <v>26</v>
      </c>
      <c r="B31" s="4" t="s">
        <v>274</v>
      </c>
      <c r="C31" s="6" t="s">
        <v>52</v>
      </c>
      <c r="D31" s="16">
        <v>35</v>
      </c>
      <c r="E31" s="16">
        <v>3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24">
        <f t="shared" si="0"/>
        <v>3</v>
      </c>
      <c r="AC31" s="16">
        <f t="shared" si="1"/>
        <v>105</v>
      </c>
    </row>
    <row r="32" spans="1:29" s="31" customFormat="1" x14ac:dyDescent="0.35">
      <c r="A32" s="26">
        <v>27</v>
      </c>
      <c r="B32" s="27" t="s">
        <v>56</v>
      </c>
      <c r="C32" s="28" t="s">
        <v>52</v>
      </c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30">
        <f t="shared" si="0"/>
        <v>0</v>
      </c>
      <c r="AC32" s="29">
        <f t="shared" si="1"/>
        <v>0</v>
      </c>
    </row>
    <row r="33" spans="1:29" s="31" customFormat="1" x14ac:dyDescent="0.35">
      <c r="A33" s="26">
        <v>28</v>
      </c>
      <c r="B33" s="27" t="s">
        <v>57</v>
      </c>
      <c r="C33" s="28" t="s">
        <v>30</v>
      </c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30">
        <f t="shared" si="0"/>
        <v>0</v>
      </c>
      <c r="AC33" s="29">
        <f t="shared" si="1"/>
        <v>0</v>
      </c>
    </row>
    <row r="34" spans="1:29" x14ac:dyDescent="0.35">
      <c r="A34" s="8">
        <v>29</v>
      </c>
      <c r="B34" s="4" t="s">
        <v>58</v>
      </c>
      <c r="C34" s="6" t="s">
        <v>30</v>
      </c>
      <c r="D34" s="16">
        <v>50</v>
      </c>
      <c r="E34" s="16">
        <v>3</v>
      </c>
      <c r="F34" s="16">
        <v>2</v>
      </c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24">
        <f t="shared" si="0"/>
        <v>5</v>
      </c>
      <c r="AC34" s="16">
        <f t="shared" si="1"/>
        <v>250</v>
      </c>
    </row>
    <row r="35" spans="1:29" s="31" customFormat="1" x14ac:dyDescent="0.35">
      <c r="A35" s="26">
        <v>30</v>
      </c>
      <c r="B35" s="27" t="s">
        <v>59</v>
      </c>
      <c r="C35" s="28" t="s">
        <v>30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30">
        <f t="shared" si="0"/>
        <v>0</v>
      </c>
      <c r="AC35" s="29">
        <f t="shared" si="1"/>
        <v>0</v>
      </c>
    </row>
    <row r="36" spans="1:29" s="31" customFormat="1" x14ac:dyDescent="0.35">
      <c r="A36" s="26">
        <v>31</v>
      </c>
      <c r="B36" s="27" t="s">
        <v>60</v>
      </c>
      <c r="C36" s="28" t="s">
        <v>30</v>
      </c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30">
        <f t="shared" si="0"/>
        <v>0</v>
      </c>
      <c r="AC36" s="29">
        <f t="shared" si="1"/>
        <v>0</v>
      </c>
    </row>
    <row r="37" spans="1:29" x14ac:dyDescent="0.35">
      <c r="A37" s="8">
        <v>32</v>
      </c>
      <c r="B37" s="4" t="s">
        <v>61</v>
      </c>
      <c r="C37" s="6" t="s">
        <v>30</v>
      </c>
      <c r="D37" s="16">
        <v>220</v>
      </c>
      <c r="E37" s="16">
        <v>2</v>
      </c>
      <c r="F37" s="16">
        <v>1</v>
      </c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24">
        <f t="shared" si="0"/>
        <v>3</v>
      </c>
      <c r="AC37" s="16">
        <f t="shared" si="1"/>
        <v>660</v>
      </c>
    </row>
    <row r="38" spans="1:29" x14ac:dyDescent="0.35">
      <c r="A38" s="8">
        <v>33</v>
      </c>
      <c r="B38" s="4" t="s">
        <v>62</v>
      </c>
      <c r="C38" s="6" t="s">
        <v>30</v>
      </c>
      <c r="D38" s="16">
        <v>440</v>
      </c>
      <c r="E38" s="16">
        <v>1</v>
      </c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24">
        <f t="shared" si="0"/>
        <v>1</v>
      </c>
      <c r="AC38" s="16">
        <f t="shared" si="1"/>
        <v>440</v>
      </c>
    </row>
    <row r="39" spans="1:29" x14ac:dyDescent="0.35">
      <c r="A39" s="8">
        <v>34</v>
      </c>
      <c r="B39" s="4" t="s">
        <v>63</v>
      </c>
      <c r="C39" s="6" t="s">
        <v>52</v>
      </c>
      <c r="D39" s="16">
        <v>12</v>
      </c>
      <c r="E39" s="16">
        <v>7</v>
      </c>
      <c r="F39" s="16">
        <v>10</v>
      </c>
      <c r="G39" s="16">
        <v>20</v>
      </c>
      <c r="H39" s="16">
        <v>2</v>
      </c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24">
        <f t="shared" si="0"/>
        <v>39</v>
      </c>
      <c r="AC39" s="16">
        <f t="shared" si="1"/>
        <v>468</v>
      </c>
    </row>
    <row r="40" spans="1:29" x14ac:dyDescent="0.35">
      <c r="A40" s="8">
        <v>35</v>
      </c>
      <c r="B40" s="4" t="s">
        <v>64</v>
      </c>
      <c r="C40" s="6" t="s">
        <v>52</v>
      </c>
      <c r="D40" s="16">
        <v>20</v>
      </c>
      <c r="E40" s="16">
        <v>10</v>
      </c>
      <c r="F40" s="16">
        <v>5</v>
      </c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24">
        <f t="shared" si="0"/>
        <v>15</v>
      </c>
      <c r="AC40" s="16">
        <f t="shared" si="1"/>
        <v>300</v>
      </c>
    </row>
    <row r="41" spans="1:29" x14ac:dyDescent="0.35">
      <c r="A41" s="8">
        <v>36</v>
      </c>
      <c r="B41" s="4" t="s">
        <v>203</v>
      </c>
      <c r="C41" s="6" t="s">
        <v>52</v>
      </c>
      <c r="D41" s="16">
        <v>70</v>
      </c>
      <c r="E41" s="16">
        <v>5</v>
      </c>
      <c r="F41" s="16">
        <v>2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24">
        <f t="shared" si="0"/>
        <v>7</v>
      </c>
      <c r="AC41" s="16">
        <f t="shared" si="1"/>
        <v>490</v>
      </c>
    </row>
    <row r="42" spans="1:29" x14ac:dyDescent="0.35">
      <c r="A42" s="8">
        <v>37</v>
      </c>
      <c r="B42" s="4" t="s">
        <v>204</v>
      </c>
      <c r="C42" s="6" t="s">
        <v>52</v>
      </c>
      <c r="D42" s="16">
        <v>75</v>
      </c>
      <c r="E42" s="16">
        <v>5</v>
      </c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24">
        <f t="shared" si="0"/>
        <v>5</v>
      </c>
      <c r="AC42" s="16">
        <f t="shared" si="1"/>
        <v>375</v>
      </c>
    </row>
    <row r="43" spans="1:29" x14ac:dyDescent="0.35">
      <c r="A43" s="8">
        <v>38</v>
      </c>
      <c r="B43" s="4" t="s">
        <v>205</v>
      </c>
      <c r="C43" s="6" t="s">
        <v>52</v>
      </c>
      <c r="D43" s="16">
        <v>95</v>
      </c>
      <c r="E43" s="16">
        <v>5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24">
        <f t="shared" si="0"/>
        <v>5</v>
      </c>
      <c r="AC43" s="16">
        <f t="shared" si="1"/>
        <v>475</v>
      </c>
    </row>
    <row r="44" spans="1:29" x14ac:dyDescent="0.35">
      <c r="A44" s="8">
        <v>39</v>
      </c>
      <c r="B44" s="4" t="s">
        <v>206</v>
      </c>
      <c r="C44" s="6" t="s">
        <v>52</v>
      </c>
      <c r="D44" s="16">
        <v>105</v>
      </c>
      <c r="E44" s="16">
        <v>5</v>
      </c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24">
        <f t="shared" si="0"/>
        <v>5</v>
      </c>
      <c r="AC44" s="16">
        <f t="shared" si="1"/>
        <v>525</v>
      </c>
    </row>
    <row r="45" spans="1:29" x14ac:dyDescent="0.35">
      <c r="A45" s="8">
        <v>40</v>
      </c>
      <c r="B45" s="4" t="s">
        <v>212</v>
      </c>
      <c r="C45" s="6" t="s">
        <v>70</v>
      </c>
      <c r="D45" s="16">
        <v>220</v>
      </c>
      <c r="E45" s="16">
        <v>1</v>
      </c>
      <c r="F45" s="16">
        <v>1</v>
      </c>
      <c r="G45" s="16">
        <v>1</v>
      </c>
      <c r="H45" s="16">
        <v>2</v>
      </c>
      <c r="I45" s="16">
        <v>2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24">
        <f t="shared" si="0"/>
        <v>7</v>
      </c>
      <c r="AC45" s="16">
        <f t="shared" si="1"/>
        <v>1540</v>
      </c>
    </row>
    <row r="46" spans="1:29" x14ac:dyDescent="0.35">
      <c r="A46" s="8">
        <v>41</v>
      </c>
      <c r="B46" s="4" t="s">
        <v>212</v>
      </c>
      <c r="C46" s="6" t="s">
        <v>66</v>
      </c>
      <c r="D46" s="23">
        <v>4.5</v>
      </c>
      <c r="E46" s="16">
        <v>50</v>
      </c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24">
        <f t="shared" si="0"/>
        <v>50</v>
      </c>
      <c r="AC46" s="16">
        <f t="shared" si="1"/>
        <v>225</v>
      </c>
    </row>
    <row r="47" spans="1:29" x14ac:dyDescent="0.35">
      <c r="A47" s="8">
        <v>42</v>
      </c>
      <c r="B47" s="4" t="s">
        <v>245</v>
      </c>
      <c r="C47" s="6" t="s">
        <v>66</v>
      </c>
      <c r="D47" s="16">
        <v>6</v>
      </c>
      <c r="E47" s="16">
        <v>20</v>
      </c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24">
        <f t="shared" si="0"/>
        <v>20</v>
      </c>
      <c r="AC47" s="16">
        <f t="shared" si="1"/>
        <v>120</v>
      </c>
    </row>
    <row r="48" spans="1:29" x14ac:dyDescent="0.35">
      <c r="A48" s="8">
        <v>43</v>
      </c>
      <c r="B48" s="4" t="s">
        <v>229</v>
      </c>
      <c r="C48" s="6" t="s">
        <v>70</v>
      </c>
      <c r="D48" s="16">
        <v>170</v>
      </c>
      <c r="E48" s="16">
        <v>1</v>
      </c>
      <c r="F48" s="16">
        <v>1</v>
      </c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24">
        <f t="shared" si="0"/>
        <v>2</v>
      </c>
      <c r="AC48" s="16">
        <f t="shared" si="1"/>
        <v>340</v>
      </c>
    </row>
    <row r="49" spans="1:29" x14ac:dyDescent="0.35">
      <c r="A49" s="8">
        <v>44</v>
      </c>
      <c r="B49" s="4" t="s">
        <v>229</v>
      </c>
      <c r="C49" s="6" t="s">
        <v>66</v>
      </c>
      <c r="D49" s="23">
        <v>3.5</v>
      </c>
      <c r="E49" s="16">
        <v>20</v>
      </c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24">
        <f t="shared" si="0"/>
        <v>20</v>
      </c>
      <c r="AC49" s="16">
        <f t="shared" si="1"/>
        <v>70</v>
      </c>
    </row>
    <row r="50" spans="1:29" x14ac:dyDescent="0.35">
      <c r="A50" s="8">
        <v>45</v>
      </c>
      <c r="B50" s="4" t="s">
        <v>228</v>
      </c>
      <c r="C50" s="6" t="s">
        <v>70</v>
      </c>
      <c r="D50" s="16">
        <v>54</v>
      </c>
      <c r="E50" s="16">
        <v>2</v>
      </c>
      <c r="F50" s="16">
        <v>5</v>
      </c>
      <c r="G50" s="16">
        <v>4</v>
      </c>
      <c r="H50" s="16">
        <v>2</v>
      </c>
      <c r="I50" s="16">
        <v>5</v>
      </c>
      <c r="J50" s="16">
        <v>1</v>
      </c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24">
        <f t="shared" si="0"/>
        <v>19</v>
      </c>
      <c r="AC50" s="16">
        <f t="shared" si="1"/>
        <v>1026</v>
      </c>
    </row>
    <row r="51" spans="1:29" x14ac:dyDescent="0.35">
      <c r="A51" s="8">
        <v>46</v>
      </c>
      <c r="B51" s="4" t="s">
        <v>179</v>
      </c>
      <c r="C51" s="6" t="s">
        <v>52</v>
      </c>
      <c r="D51" s="16">
        <v>10</v>
      </c>
      <c r="E51" s="16">
        <v>5</v>
      </c>
      <c r="F51" s="16">
        <v>6</v>
      </c>
      <c r="G51" s="16">
        <v>6</v>
      </c>
      <c r="H51" s="16">
        <v>28</v>
      </c>
      <c r="I51" s="16">
        <v>3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24">
        <f t="shared" si="0"/>
        <v>48</v>
      </c>
      <c r="AC51" s="16">
        <f t="shared" si="1"/>
        <v>480</v>
      </c>
    </row>
    <row r="52" spans="1:29" x14ac:dyDescent="0.35">
      <c r="A52" s="8">
        <v>47</v>
      </c>
      <c r="B52" s="4" t="s">
        <v>72</v>
      </c>
      <c r="C52" s="6" t="s">
        <v>52</v>
      </c>
      <c r="D52" s="16">
        <v>18</v>
      </c>
      <c r="E52" s="16">
        <v>6</v>
      </c>
      <c r="F52" s="16">
        <v>10</v>
      </c>
      <c r="G52" s="16">
        <v>6</v>
      </c>
      <c r="H52" s="16">
        <v>25</v>
      </c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24">
        <f t="shared" si="0"/>
        <v>47</v>
      </c>
      <c r="AC52" s="16">
        <f t="shared" si="1"/>
        <v>846</v>
      </c>
    </row>
    <row r="53" spans="1:29" s="31" customFormat="1" x14ac:dyDescent="0.35">
      <c r="A53" s="26">
        <v>48</v>
      </c>
      <c r="B53" s="27" t="s">
        <v>73</v>
      </c>
      <c r="C53" s="28" t="s">
        <v>30</v>
      </c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30">
        <f t="shared" si="0"/>
        <v>0</v>
      </c>
      <c r="AC53" s="29">
        <f t="shared" si="1"/>
        <v>0</v>
      </c>
    </row>
    <row r="54" spans="1:29" s="31" customFormat="1" x14ac:dyDescent="0.35">
      <c r="A54" s="26">
        <v>49</v>
      </c>
      <c r="B54" s="27" t="s">
        <v>74</v>
      </c>
      <c r="C54" s="28" t="s">
        <v>30</v>
      </c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30">
        <f t="shared" si="0"/>
        <v>0</v>
      </c>
      <c r="AC54" s="29">
        <f t="shared" si="1"/>
        <v>0</v>
      </c>
    </row>
    <row r="55" spans="1:29" s="31" customFormat="1" x14ac:dyDescent="0.35">
      <c r="A55" s="26">
        <v>50</v>
      </c>
      <c r="B55" s="27" t="s">
        <v>75</v>
      </c>
      <c r="C55" s="28" t="s">
        <v>30</v>
      </c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30">
        <f t="shared" si="0"/>
        <v>0</v>
      </c>
      <c r="AC55" s="29">
        <f t="shared" si="1"/>
        <v>0</v>
      </c>
    </row>
    <row r="56" spans="1:29" s="31" customFormat="1" x14ac:dyDescent="0.35">
      <c r="A56" s="26">
        <v>51</v>
      </c>
      <c r="B56" s="27" t="s">
        <v>76</v>
      </c>
      <c r="C56" s="28" t="s">
        <v>46</v>
      </c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30">
        <f t="shared" si="0"/>
        <v>0</v>
      </c>
      <c r="AC56" s="29">
        <f t="shared" si="1"/>
        <v>0</v>
      </c>
    </row>
    <row r="57" spans="1:29" x14ac:dyDescent="0.35">
      <c r="A57" s="8">
        <v>52</v>
      </c>
      <c r="B57" s="4" t="s">
        <v>77</v>
      </c>
      <c r="C57" s="6" t="s">
        <v>46</v>
      </c>
      <c r="D57" s="16">
        <v>17</v>
      </c>
      <c r="E57" s="16">
        <v>1</v>
      </c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24">
        <f t="shared" si="0"/>
        <v>1</v>
      </c>
      <c r="AC57" s="16">
        <f t="shared" si="1"/>
        <v>17</v>
      </c>
    </row>
    <row r="58" spans="1:29" s="31" customFormat="1" x14ac:dyDescent="0.35">
      <c r="A58" s="26">
        <v>53</v>
      </c>
      <c r="B58" s="27" t="s">
        <v>78</v>
      </c>
      <c r="C58" s="28" t="s">
        <v>46</v>
      </c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30">
        <f t="shared" si="0"/>
        <v>0</v>
      </c>
      <c r="AC58" s="29">
        <f t="shared" si="1"/>
        <v>0</v>
      </c>
    </row>
    <row r="59" spans="1:29" s="31" customFormat="1" x14ac:dyDescent="0.35">
      <c r="A59" s="26">
        <v>54</v>
      </c>
      <c r="B59" s="27" t="s">
        <v>79</v>
      </c>
      <c r="C59" s="28" t="s">
        <v>80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30">
        <f t="shared" si="0"/>
        <v>0</v>
      </c>
      <c r="AC59" s="29">
        <f t="shared" si="1"/>
        <v>0</v>
      </c>
    </row>
    <row r="60" spans="1:29" x14ac:dyDescent="0.35">
      <c r="A60" s="8">
        <v>55</v>
      </c>
      <c r="B60" s="4" t="s">
        <v>275</v>
      </c>
      <c r="C60" s="6" t="s">
        <v>80</v>
      </c>
      <c r="D60" s="16">
        <v>170</v>
      </c>
      <c r="E60" s="16">
        <v>30</v>
      </c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24">
        <f t="shared" si="0"/>
        <v>30</v>
      </c>
      <c r="AC60" s="16">
        <f t="shared" si="1"/>
        <v>5100</v>
      </c>
    </row>
    <row r="61" spans="1:29" s="31" customFormat="1" x14ac:dyDescent="0.35">
      <c r="A61" s="26">
        <v>56</v>
      </c>
      <c r="B61" s="27" t="s">
        <v>81</v>
      </c>
      <c r="C61" s="28" t="s">
        <v>80</v>
      </c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30">
        <f t="shared" si="0"/>
        <v>0</v>
      </c>
      <c r="AC61" s="29">
        <f t="shared" si="1"/>
        <v>0</v>
      </c>
    </row>
    <row r="62" spans="1:29" x14ac:dyDescent="0.35">
      <c r="A62" s="8">
        <v>57</v>
      </c>
      <c r="B62" s="4" t="s">
        <v>82</v>
      </c>
      <c r="C62" s="6" t="s">
        <v>80</v>
      </c>
      <c r="D62" s="16">
        <v>60</v>
      </c>
      <c r="E62" s="16">
        <v>10</v>
      </c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24">
        <f t="shared" si="0"/>
        <v>10</v>
      </c>
      <c r="AC62" s="16">
        <f t="shared" si="1"/>
        <v>600</v>
      </c>
    </row>
    <row r="63" spans="1:29" s="31" customFormat="1" x14ac:dyDescent="0.35">
      <c r="A63" s="26">
        <v>58</v>
      </c>
      <c r="B63" s="27" t="s">
        <v>83</v>
      </c>
      <c r="C63" s="28" t="s">
        <v>80</v>
      </c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30">
        <f t="shared" si="0"/>
        <v>0</v>
      </c>
      <c r="AC63" s="29">
        <f t="shared" si="1"/>
        <v>0</v>
      </c>
    </row>
    <row r="64" spans="1:29" s="31" customFormat="1" x14ac:dyDescent="0.35">
      <c r="A64" s="26">
        <v>59</v>
      </c>
      <c r="B64" s="27" t="s">
        <v>84</v>
      </c>
      <c r="C64" s="28" t="s">
        <v>80</v>
      </c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30">
        <f t="shared" si="0"/>
        <v>0</v>
      </c>
      <c r="AC64" s="29">
        <f t="shared" si="1"/>
        <v>0</v>
      </c>
    </row>
    <row r="65" spans="1:29" s="31" customFormat="1" x14ac:dyDescent="0.35">
      <c r="A65" s="26">
        <v>60</v>
      </c>
      <c r="B65" s="27" t="s">
        <v>85</v>
      </c>
      <c r="C65" s="28" t="s">
        <v>80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30">
        <f t="shared" si="0"/>
        <v>0</v>
      </c>
      <c r="AC65" s="29">
        <f t="shared" si="1"/>
        <v>0</v>
      </c>
    </row>
    <row r="66" spans="1:29" x14ac:dyDescent="0.35">
      <c r="A66" s="8">
        <v>61</v>
      </c>
      <c r="B66" s="4" t="s">
        <v>246</v>
      </c>
      <c r="C66" s="6" t="s">
        <v>87</v>
      </c>
      <c r="D66" s="16">
        <v>44</v>
      </c>
      <c r="E66" s="16">
        <v>4</v>
      </c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24">
        <f t="shared" si="0"/>
        <v>4</v>
      </c>
      <c r="AC66" s="16">
        <f t="shared" si="1"/>
        <v>176</v>
      </c>
    </row>
    <row r="67" spans="1:29" x14ac:dyDescent="0.35">
      <c r="A67" s="8">
        <v>62</v>
      </c>
      <c r="B67" s="4" t="s">
        <v>88</v>
      </c>
      <c r="C67" s="6" t="s">
        <v>87</v>
      </c>
      <c r="D67" s="16">
        <v>30</v>
      </c>
      <c r="E67" s="16">
        <v>3</v>
      </c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24">
        <f t="shared" si="0"/>
        <v>3</v>
      </c>
      <c r="AC67" s="16">
        <f t="shared" si="1"/>
        <v>90</v>
      </c>
    </row>
    <row r="68" spans="1:29" s="31" customFormat="1" x14ac:dyDescent="0.35">
      <c r="A68" s="26">
        <v>63</v>
      </c>
      <c r="B68" s="27" t="s">
        <v>89</v>
      </c>
      <c r="C68" s="28" t="s">
        <v>87</v>
      </c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30">
        <f t="shared" si="0"/>
        <v>0</v>
      </c>
      <c r="AC68" s="29">
        <f t="shared" si="1"/>
        <v>0</v>
      </c>
    </row>
    <row r="69" spans="1:29" x14ac:dyDescent="0.35">
      <c r="A69" s="8">
        <v>64</v>
      </c>
      <c r="B69" s="4" t="s">
        <v>200</v>
      </c>
      <c r="C69" s="6" t="s">
        <v>87</v>
      </c>
      <c r="D69" s="16">
        <v>30</v>
      </c>
      <c r="E69" s="16">
        <v>5</v>
      </c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24">
        <f t="shared" si="0"/>
        <v>5</v>
      </c>
      <c r="AC69" s="16">
        <f t="shared" si="1"/>
        <v>150</v>
      </c>
    </row>
    <row r="70" spans="1:29" s="31" customFormat="1" x14ac:dyDescent="0.35">
      <c r="A70" s="26">
        <v>65</v>
      </c>
      <c r="B70" s="27" t="s">
        <v>91</v>
      </c>
      <c r="C70" s="28" t="s">
        <v>87</v>
      </c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30">
        <f t="shared" si="0"/>
        <v>0</v>
      </c>
      <c r="AC70" s="29">
        <f t="shared" si="1"/>
        <v>0</v>
      </c>
    </row>
    <row r="71" spans="1:29" x14ac:dyDescent="0.35">
      <c r="A71" s="8">
        <v>66</v>
      </c>
      <c r="B71" s="4" t="s">
        <v>184</v>
      </c>
      <c r="C71" s="6" t="s">
        <v>87</v>
      </c>
      <c r="D71" s="16">
        <v>52</v>
      </c>
      <c r="E71" s="16">
        <v>4</v>
      </c>
      <c r="F71" s="16">
        <v>5</v>
      </c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24">
        <f t="shared" ref="AB71:AB152" si="2">SUM(E71:AA71)</f>
        <v>9</v>
      </c>
      <c r="AC71" s="16">
        <f t="shared" ref="AC71:AC152" si="3">AB71*D71</f>
        <v>468</v>
      </c>
    </row>
    <row r="72" spans="1:29" x14ac:dyDescent="0.35">
      <c r="A72" s="8">
        <v>67</v>
      </c>
      <c r="B72" s="4" t="s">
        <v>211</v>
      </c>
      <c r="C72" s="6" t="s">
        <v>87</v>
      </c>
      <c r="D72" s="16">
        <v>42</v>
      </c>
      <c r="E72" s="16">
        <v>4</v>
      </c>
      <c r="F72" s="16">
        <v>10</v>
      </c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24">
        <f t="shared" si="2"/>
        <v>14</v>
      </c>
      <c r="AC72" s="16">
        <f t="shared" si="3"/>
        <v>588</v>
      </c>
    </row>
    <row r="73" spans="1:29" x14ac:dyDescent="0.35">
      <c r="A73" s="8">
        <v>68</v>
      </c>
      <c r="B73" s="4" t="s">
        <v>234</v>
      </c>
      <c r="C73" s="6" t="s">
        <v>30</v>
      </c>
      <c r="D73" s="16">
        <v>75</v>
      </c>
      <c r="E73" s="16">
        <v>10</v>
      </c>
      <c r="F73" s="16">
        <v>1</v>
      </c>
      <c r="G73" s="16">
        <v>3</v>
      </c>
      <c r="H73" s="16">
        <v>2</v>
      </c>
      <c r="I73" s="16">
        <v>4</v>
      </c>
      <c r="J73" s="16">
        <v>5</v>
      </c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24">
        <f t="shared" si="2"/>
        <v>25</v>
      </c>
      <c r="AC73" s="16">
        <f t="shared" si="3"/>
        <v>1875</v>
      </c>
    </row>
    <row r="74" spans="1:29" s="31" customFormat="1" x14ac:dyDescent="0.35">
      <c r="A74" s="26">
        <v>69</v>
      </c>
      <c r="B74" s="27" t="s">
        <v>94</v>
      </c>
      <c r="C74" s="28" t="s">
        <v>95</v>
      </c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30">
        <f t="shared" si="2"/>
        <v>0</v>
      </c>
      <c r="AC74" s="29">
        <f t="shared" si="3"/>
        <v>0</v>
      </c>
    </row>
    <row r="75" spans="1:29" x14ac:dyDescent="0.35">
      <c r="A75" s="8">
        <v>70</v>
      </c>
      <c r="B75" s="4" t="s">
        <v>96</v>
      </c>
      <c r="C75" s="6" t="s">
        <v>95</v>
      </c>
      <c r="D75" s="16">
        <v>25</v>
      </c>
      <c r="E75" s="16">
        <v>5</v>
      </c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24">
        <f t="shared" si="2"/>
        <v>5</v>
      </c>
      <c r="AC75" s="16">
        <f t="shared" si="3"/>
        <v>125</v>
      </c>
    </row>
    <row r="76" spans="1:29" s="31" customFormat="1" x14ac:dyDescent="0.35">
      <c r="A76" s="26">
        <v>71</v>
      </c>
      <c r="B76" s="27" t="s">
        <v>97</v>
      </c>
      <c r="C76" s="28" t="s">
        <v>95</v>
      </c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30">
        <f t="shared" si="2"/>
        <v>0</v>
      </c>
      <c r="AC76" s="29">
        <f t="shared" si="3"/>
        <v>0</v>
      </c>
    </row>
    <row r="77" spans="1:29" x14ac:dyDescent="0.35">
      <c r="A77" s="8">
        <v>72</v>
      </c>
      <c r="B77" s="4" t="s">
        <v>249</v>
      </c>
      <c r="C77" s="6" t="s">
        <v>95</v>
      </c>
      <c r="D77" s="16">
        <v>30</v>
      </c>
      <c r="E77" s="16">
        <v>4</v>
      </c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24">
        <f t="shared" si="2"/>
        <v>4</v>
      </c>
      <c r="AC77" s="16">
        <f t="shared" si="3"/>
        <v>120</v>
      </c>
    </row>
    <row r="78" spans="1:29" s="31" customFormat="1" x14ac:dyDescent="0.35">
      <c r="A78" s="26">
        <v>73</v>
      </c>
      <c r="B78" s="27" t="s">
        <v>98</v>
      </c>
      <c r="C78" s="28" t="s">
        <v>99</v>
      </c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30">
        <f t="shared" si="2"/>
        <v>0</v>
      </c>
      <c r="AC78" s="29">
        <f t="shared" si="3"/>
        <v>0</v>
      </c>
    </row>
    <row r="79" spans="1:29" s="31" customFormat="1" x14ac:dyDescent="0.35">
      <c r="A79" s="26">
        <v>74</v>
      </c>
      <c r="B79" s="27" t="s">
        <v>100</v>
      </c>
      <c r="C79" s="28" t="s">
        <v>99</v>
      </c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30">
        <f t="shared" si="2"/>
        <v>0</v>
      </c>
      <c r="AC79" s="29">
        <f t="shared" si="3"/>
        <v>0</v>
      </c>
    </row>
    <row r="80" spans="1:29" x14ac:dyDescent="0.35">
      <c r="A80" s="8">
        <v>75</v>
      </c>
      <c r="B80" s="4" t="s">
        <v>276</v>
      </c>
      <c r="C80" s="6" t="s">
        <v>99</v>
      </c>
      <c r="D80" s="16">
        <v>85</v>
      </c>
      <c r="E80" s="16">
        <v>6</v>
      </c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24">
        <f t="shared" si="2"/>
        <v>6</v>
      </c>
      <c r="AC80" s="16">
        <f t="shared" si="3"/>
        <v>510</v>
      </c>
    </row>
    <row r="81" spans="1:29" x14ac:dyDescent="0.35">
      <c r="A81" s="8">
        <v>76</v>
      </c>
      <c r="B81" s="4" t="s">
        <v>277</v>
      </c>
      <c r="C81" s="6" t="s">
        <v>99</v>
      </c>
      <c r="D81" s="16">
        <v>67</v>
      </c>
      <c r="E81" s="16">
        <v>4</v>
      </c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24">
        <f t="shared" si="2"/>
        <v>4</v>
      </c>
      <c r="AC81" s="16">
        <f t="shared" si="3"/>
        <v>268</v>
      </c>
    </row>
    <row r="82" spans="1:29" x14ac:dyDescent="0.35">
      <c r="A82" s="8">
        <v>77</v>
      </c>
      <c r="B82" s="4" t="s">
        <v>282</v>
      </c>
      <c r="C82" s="6" t="s">
        <v>99</v>
      </c>
      <c r="D82" s="16">
        <v>55</v>
      </c>
      <c r="E82" s="16">
        <v>4</v>
      </c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24">
        <f t="shared" si="2"/>
        <v>4</v>
      </c>
      <c r="AC82" s="16">
        <f t="shared" si="3"/>
        <v>220</v>
      </c>
    </row>
    <row r="83" spans="1:29" x14ac:dyDescent="0.35">
      <c r="A83" s="8">
        <v>78</v>
      </c>
      <c r="B83" s="4" t="s">
        <v>235</v>
      </c>
      <c r="C83" s="6" t="s">
        <v>99</v>
      </c>
      <c r="D83" s="16">
        <v>10</v>
      </c>
      <c r="E83" s="16">
        <v>6</v>
      </c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24">
        <f t="shared" si="2"/>
        <v>6</v>
      </c>
      <c r="AC83" s="16">
        <f t="shared" si="3"/>
        <v>60</v>
      </c>
    </row>
    <row r="84" spans="1:29" x14ac:dyDescent="0.35">
      <c r="A84" s="8">
        <v>79</v>
      </c>
      <c r="B84" s="4" t="s">
        <v>279</v>
      </c>
      <c r="C84" s="6" t="s">
        <v>252</v>
      </c>
      <c r="D84" s="16">
        <v>120</v>
      </c>
      <c r="E84" s="16">
        <v>2</v>
      </c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24">
        <f t="shared" si="2"/>
        <v>2</v>
      </c>
      <c r="AC84" s="16">
        <f t="shared" si="3"/>
        <v>240</v>
      </c>
    </row>
    <row r="85" spans="1:29" x14ac:dyDescent="0.35">
      <c r="A85" s="8">
        <v>80</v>
      </c>
      <c r="B85" s="4" t="s">
        <v>278</v>
      </c>
      <c r="C85" s="6" t="s">
        <v>252</v>
      </c>
      <c r="D85" s="16">
        <v>112</v>
      </c>
      <c r="E85" s="16">
        <v>1</v>
      </c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24">
        <f t="shared" si="2"/>
        <v>1</v>
      </c>
      <c r="AC85" s="16">
        <f t="shared" si="3"/>
        <v>112</v>
      </c>
    </row>
    <row r="86" spans="1:29" s="31" customFormat="1" x14ac:dyDescent="0.35">
      <c r="A86" s="26">
        <v>81</v>
      </c>
      <c r="B86" s="27" t="s">
        <v>104</v>
      </c>
      <c r="C86" s="28" t="s">
        <v>30</v>
      </c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30">
        <f t="shared" si="2"/>
        <v>0</v>
      </c>
      <c r="AC86" s="29">
        <f t="shared" si="3"/>
        <v>0</v>
      </c>
    </row>
    <row r="87" spans="1:29" s="31" customFormat="1" x14ac:dyDescent="0.35">
      <c r="A87" s="26">
        <v>82</v>
      </c>
      <c r="B87" s="27" t="s">
        <v>105</v>
      </c>
      <c r="C87" s="28" t="s">
        <v>30</v>
      </c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30">
        <f t="shared" si="2"/>
        <v>0</v>
      </c>
      <c r="AC87" s="29">
        <f t="shared" si="3"/>
        <v>0</v>
      </c>
    </row>
    <row r="88" spans="1:29" s="31" customFormat="1" x14ac:dyDescent="0.35">
      <c r="A88" s="26">
        <v>83</v>
      </c>
      <c r="B88" s="27" t="s">
        <v>106</v>
      </c>
      <c r="C88" s="28" t="s">
        <v>30</v>
      </c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30">
        <f t="shared" si="2"/>
        <v>0</v>
      </c>
      <c r="AC88" s="29">
        <f t="shared" si="3"/>
        <v>0</v>
      </c>
    </row>
    <row r="89" spans="1:29" s="31" customFormat="1" x14ac:dyDescent="0.35">
      <c r="A89" s="26">
        <v>84</v>
      </c>
      <c r="B89" s="27" t="s">
        <v>107</v>
      </c>
      <c r="C89" s="28" t="s">
        <v>52</v>
      </c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30">
        <f t="shared" si="2"/>
        <v>0</v>
      </c>
      <c r="AC89" s="29">
        <f t="shared" si="3"/>
        <v>0</v>
      </c>
    </row>
    <row r="90" spans="1:29" x14ac:dyDescent="0.35">
      <c r="A90" s="8">
        <v>85</v>
      </c>
      <c r="B90" s="4" t="s">
        <v>108</v>
      </c>
      <c r="C90" s="6" t="s">
        <v>30</v>
      </c>
      <c r="D90" s="16">
        <v>350</v>
      </c>
      <c r="E90" s="16">
        <v>1</v>
      </c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24">
        <f t="shared" si="2"/>
        <v>1</v>
      </c>
      <c r="AC90" s="16">
        <f t="shared" si="3"/>
        <v>350</v>
      </c>
    </row>
    <row r="91" spans="1:29" s="31" customFormat="1" x14ac:dyDescent="0.35">
      <c r="A91" s="26">
        <v>86</v>
      </c>
      <c r="B91" s="27" t="s">
        <v>109</v>
      </c>
      <c r="C91" s="28" t="s">
        <v>110</v>
      </c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30">
        <f t="shared" si="2"/>
        <v>0</v>
      </c>
      <c r="AC91" s="29">
        <f t="shared" si="3"/>
        <v>0</v>
      </c>
    </row>
    <row r="92" spans="1:29" s="31" customFormat="1" x14ac:dyDescent="0.35">
      <c r="A92" s="26">
        <v>87</v>
      </c>
      <c r="B92" s="27" t="s">
        <v>111</v>
      </c>
      <c r="C92" s="28" t="s">
        <v>110</v>
      </c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30">
        <f t="shared" si="2"/>
        <v>0</v>
      </c>
      <c r="AC92" s="29">
        <f t="shared" si="3"/>
        <v>0</v>
      </c>
    </row>
    <row r="93" spans="1:29" s="31" customFormat="1" x14ac:dyDescent="0.35">
      <c r="A93" s="26">
        <v>88</v>
      </c>
      <c r="B93" s="27" t="s">
        <v>112</v>
      </c>
      <c r="C93" s="28" t="s">
        <v>66</v>
      </c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30">
        <f t="shared" si="2"/>
        <v>0</v>
      </c>
      <c r="AC93" s="29">
        <f t="shared" si="3"/>
        <v>0</v>
      </c>
    </row>
    <row r="94" spans="1:29" x14ac:dyDescent="0.35">
      <c r="A94" s="8">
        <v>89</v>
      </c>
      <c r="B94" s="4" t="s">
        <v>280</v>
      </c>
      <c r="C94" s="6" t="s">
        <v>52</v>
      </c>
      <c r="D94" s="16">
        <v>3790</v>
      </c>
      <c r="E94" s="16">
        <v>1</v>
      </c>
      <c r="F94" s="16">
        <v>2</v>
      </c>
      <c r="G94" s="16">
        <v>2</v>
      </c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24">
        <f t="shared" si="2"/>
        <v>5</v>
      </c>
      <c r="AC94" s="16">
        <f t="shared" si="3"/>
        <v>18950</v>
      </c>
    </row>
    <row r="95" spans="1:29" x14ac:dyDescent="0.35">
      <c r="A95" s="8">
        <v>90</v>
      </c>
      <c r="B95" s="4" t="s">
        <v>281</v>
      </c>
      <c r="C95" s="6" t="s">
        <v>52</v>
      </c>
      <c r="D95" s="16">
        <v>3490</v>
      </c>
      <c r="E95" s="16">
        <v>1</v>
      </c>
      <c r="F95" s="16">
        <v>2</v>
      </c>
      <c r="G95" s="16">
        <v>2</v>
      </c>
      <c r="H95" s="16">
        <v>1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24">
        <f t="shared" si="2"/>
        <v>6</v>
      </c>
      <c r="AC95" s="16">
        <f t="shared" si="3"/>
        <v>20940</v>
      </c>
    </row>
    <row r="96" spans="1:29" x14ac:dyDescent="0.35">
      <c r="A96" s="8">
        <v>91</v>
      </c>
      <c r="B96" s="4" t="s">
        <v>247</v>
      </c>
      <c r="C96" s="6" t="s">
        <v>52</v>
      </c>
      <c r="D96" s="16">
        <v>3000</v>
      </c>
      <c r="E96" s="16">
        <v>1</v>
      </c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24">
        <f t="shared" si="2"/>
        <v>1</v>
      </c>
      <c r="AC96" s="16">
        <f t="shared" si="3"/>
        <v>3000</v>
      </c>
    </row>
    <row r="97" spans="1:29" s="31" customFormat="1" x14ac:dyDescent="0.35">
      <c r="A97" s="26">
        <v>92</v>
      </c>
      <c r="B97" s="27" t="s">
        <v>116</v>
      </c>
      <c r="C97" s="28" t="s">
        <v>52</v>
      </c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30">
        <f t="shared" si="2"/>
        <v>0</v>
      </c>
      <c r="AC97" s="29">
        <f t="shared" si="3"/>
        <v>0</v>
      </c>
    </row>
    <row r="98" spans="1:29" s="31" customFormat="1" x14ac:dyDescent="0.35">
      <c r="A98" s="26">
        <v>93</v>
      </c>
      <c r="B98" s="27" t="s">
        <v>117</v>
      </c>
      <c r="C98" s="28" t="s">
        <v>52</v>
      </c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30">
        <f t="shared" si="2"/>
        <v>0</v>
      </c>
      <c r="AC98" s="29">
        <f t="shared" si="3"/>
        <v>0</v>
      </c>
    </row>
    <row r="99" spans="1:29" s="31" customFormat="1" x14ac:dyDescent="0.35">
      <c r="A99" s="26">
        <v>94</v>
      </c>
      <c r="B99" s="27" t="s">
        <v>118</v>
      </c>
      <c r="C99" s="28" t="s">
        <v>52</v>
      </c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30">
        <f t="shared" si="2"/>
        <v>0</v>
      </c>
      <c r="AC99" s="29">
        <f t="shared" si="3"/>
        <v>0</v>
      </c>
    </row>
    <row r="100" spans="1:29" s="31" customFormat="1" x14ac:dyDescent="0.35">
      <c r="A100" s="26">
        <v>95</v>
      </c>
      <c r="B100" s="27" t="s">
        <v>119</v>
      </c>
      <c r="C100" s="28" t="s">
        <v>52</v>
      </c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30">
        <f t="shared" si="2"/>
        <v>0</v>
      </c>
      <c r="AC100" s="29">
        <f t="shared" si="3"/>
        <v>0</v>
      </c>
    </row>
    <row r="101" spans="1:29" s="31" customFormat="1" x14ac:dyDescent="0.35">
      <c r="A101" s="26">
        <v>96</v>
      </c>
      <c r="B101" s="27" t="s">
        <v>120</v>
      </c>
      <c r="C101" s="28" t="s">
        <v>52</v>
      </c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30">
        <f t="shared" si="2"/>
        <v>0</v>
      </c>
      <c r="AC101" s="29">
        <f t="shared" si="3"/>
        <v>0</v>
      </c>
    </row>
    <row r="102" spans="1:29" x14ac:dyDescent="0.35">
      <c r="A102" s="8">
        <v>97</v>
      </c>
      <c r="B102" s="4" t="s">
        <v>268</v>
      </c>
      <c r="C102" s="6" t="s">
        <v>52</v>
      </c>
      <c r="D102" s="16">
        <v>2950</v>
      </c>
      <c r="E102" s="16">
        <v>2</v>
      </c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24">
        <f t="shared" si="2"/>
        <v>2</v>
      </c>
      <c r="AC102" s="16">
        <f t="shared" si="3"/>
        <v>5900</v>
      </c>
    </row>
    <row r="103" spans="1:29" x14ac:dyDescent="0.35">
      <c r="A103" s="8">
        <v>98</v>
      </c>
      <c r="B103" s="4" t="s">
        <v>267</v>
      </c>
      <c r="C103" s="6" t="s">
        <v>52</v>
      </c>
      <c r="D103" s="16">
        <v>3450</v>
      </c>
      <c r="E103" s="16">
        <v>2</v>
      </c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24">
        <f t="shared" si="2"/>
        <v>2</v>
      </c>
      <c r="AC103" s="16">
        <f t="shared" si="3"/>
        <v>6900</v>
      </c>
    </row>
    <row r="104" spans="1:29" s="31" customFormat="1" x14ac:dyDescent="0.35">
      <c r="A104" s="26">
        <v>99</v>
      </c>
      <c r="B104" s="27" t="s">
        <v>122</v>
      </c>
      <c r="C104" s="28" t="s">
        <v>52</v>
      </c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30">
        <f t="shared" si="2"/>
        <v>0</v>
      </c>
      <c r="AC104" s="29">
        <f t="shared" si="3"/>
        <v>0</v>
      </c>
    </row>
    <row r="105" spans="1:29" x14ac:dyDescent="0.35">
      <c r="A105" s="8">
        <v>100</v>
      </c>
      <c r="B105" s="4" t="s">
        <v>210</v>
      </c>
      <c r="C105" s="6" t="s">
        <v>46</v>
      </c>
      <c r="D105" s="16">
        <v>300</v>
      </c>
      <c r="E105" s="16">
        <v>2</v>
      </c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24">
        <f t="shared" si="2"/>
        <v>2</v>
      </c>
      <c r="AC105" s="16">
        <f t="shared" si="3"/>
        <v>600</v>
      </c>
    </row>
    <row r="106" spans="1:29" s="31" customFormat="1" x14ac:dyDescent="0.35">
      <c r="A106" s="26">
        <v>101</v>
      </c>
      <c r="B106" s="27" t="s">
        <v>172</v>
      </c>
      <c r="C106" s="28" t="s">
        <v>46</v>
      </c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30">
        <f t="shared" si="2"/>
        <v>0</v>
      </c>
      <c r="AC106" s="29">
        <f t="shared" si="3"/>
        <v>0</v>
      </c>
    </row>
    <row r="107" spans="1:29" s="31" customFormat="1" x14ac:dyDescent="0.35">
      <c r="A107" s="26">
        <v>102</v>
      </c>
      <c r="B107" s="27" t="s">
        <v>173</v>
      </c>
      <c r="C107" s="28" t="s">
        <v>46</v>
      </c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30">
        <f t="shared" si="2"/>
        <v>0</v>
      </c>
      <c r="AC107" s="29">
        <f t="shared" si="3"/>
        <v>0</v>
      </c>
    </row>
    <row r="108" spans="1:29" x14ac:dyDescent="0.35">
      <c r="A108" s="8">
        <v>103</v>
      </c>
      <c r="B108" s="4" t="s">
        <v>175</v>
      </c>
      <c r="C108" s="6" t="s">
        <v>46</v>
      </c>
      <c r="D108" s="16">
        <v>300</v>
      </c>
      <c r="E108" s="16">
        <v>1</v>
      </c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24">
        <f t="shared" si="2"/>
        <v>1</v>
      </c>
      <c r="AC108" s="16">
        <f t="shared" si="3"/>
        <v>300</v>
      </c>
    </row>
    <row r="109" spans="1:29" x14ac:dyDescent="0.35">
      <c r="A109" s="8">
        <v>104</v>
      </c>
      <c r="B109" s="4" t="s">
        <v>176</v>
      </c>
      <c r="C109" s="6" t="s">
        <v>46</v>
      </c>
      <c r="D109" s="16">
        <v>300</v>
      </c>
      <c r="E109" s="16">
        <v>1</v>
      </c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24">
        <f t="shared" si="2"/>
        <v>1</v>
      </c>
      <c r="AC109" s="16">
        <f t="shared" si="3"/>
        <v>300</v>
      </c>
    </row>
    <row r="110" spans="1:29" x14ac:dyDescent="0.35">
      <c r="A110" s="8">
        <v>105</v>
      </c>
      <c r="B110" s="4" t="s">
        <v>177</v>
      </c>
      <c r="C110" s="6" t="s">
        <v>46</v>
      </c>
      <c r="D110" s="16">
        <v>300</v>
      </c>
      <c r="E110" s="16">
        <v>1</v>
      </c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24">
        <f t="shared" si="2"/>
        <v>1</v>
      </c>
      <c r="AC110" s="16">
        <f t="shared" si="3"/>
        <v>300</v>
      </c>
    </row>
    <row r="111" spans="1:29" x14ac:dyDescent="0.35">
      <c r="A111" s="8">
        <v>106</v>
      </c>
      <c r="B111" s="4" t="s">
        <v>178</v>
      </c>
      <c r="C111" s="6" t="s">
        <v>46</v>
      </c>
      <c r="D111" s="16">
        <v>300</v>
      </c>
      <c r="E111" s="16">
        <v>1</v>
      </c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24">
        <f t="shared" si="2"/>
        <v>1</v>
      </c>
      <c r="AC111" s="16">
        <f t="shared" si="3"/>
        <v>300</v>
      </c>
    </row>
    <row r="112" spans="1:29" x14ac:dyDescent="0.35">
      <c r="A112" s="8">
        <v>107</v>
      </c>
      <c r="B112" s="4" t="s">
        <v>236</v>
      </c>
      <c r="C112" s="6" t="s">
        <v>46</v>
      </c>
      <c r="D112" s="16">
        <v>320</v>
      </c>
      <c r="E112" s="16">
        <v>1</v>
      </c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24">
        <f t="shared" si="2"/>
        <v>1</v>
      </c>
      <c r="AC112" s="16">
        <f t="shared" si="3"/>
        <v>320</v>
      </c>
    </row>
    <row r="113" spans="1:29" x14ac:dyDescent="0.35">
      <c r="A113" s="8">
        <v>108</v>
      </c>
      <c r="B113" s="4" t="s">
        <v>237</v>
      </c>
      <c r="C113" s="6" t="s">
        <v>46</v>
      </c>
      <c r="D113" s="16">
        <v>320</v>
      </c>
      <c r="E113" s="16">
        <v>1</v>
      </c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24">
        <f t="shared" si="2"/>
        <v>1</v>
      </c>
      <c r="AC113" s="16">
        <f t="shared" si="3"/>
        <v>320</v>
      </c>
    </row>
    <row r="114" spans="1:29" x14ac:dyDescent="0.35">
      <c r="A114" s="8">
        <v>109</v>
      </c>
      <c r="B114" s="4" t="s">
        <v>238</v>
      </c>
      <c r="C114" s="6" t="s">
        <v>46</v>
      </c>
      <c r="D114" s="16">
        <v>320</v>
      </c>
      <c r="E114" s="16">
        <v>1</v>
      </c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24">
        <f t="shared" si="2"/>
        <v>1</v>
      </c>
      <c r="AC114" s="16">
        <f t="shared" si="3"/>
        <v>320</v>
      </c>
    </row>
    <row r="115" spans="1:29" x14ac:dyDescent="0.35">
      <c r="A115" s="8">
        <v>110</v>
      </c>
      <c r="B115" s="4" t="s">
        <v>239</v>
      </c>
      <c r="C115" s="6" t="s">
        <v>46</v>
      </c>
      <c r="D115" s="16">
        <v>320</v>
      </c>
      <c r="E115" s="16">
        <v>1</v>
      </c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24">
        <f t="shared" si="2"/>
        <v>1</v>
      </c>
      <c r="AC115" s="16">
        <f t="shared" si="3"/>
        <v>320</v>
      </c>
    </row>
    <row r="116" spans="1:29" s="31" customFormat="1" x14ac:dyDescent="0.35">
      <c r="A116" s="26">
        <v>111</v>
      </c>
      <c r="B116" s="27" t="s">
        <v>125</v>
      </c>
      <c r="C116" s="28" t="s">
        <v>46</v>
      </c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30">
        <f t="shared" si="2"/>
        <v>0</v>
      </c>
      <c r="AC116" s="29">
        <f t="shared" si="3"/>
        <v>0</v>
      </c>
    </row>
    <row r="117" spans="1:29" s="31" customFormat="1" x14ac:dyDescent="0.35">
      <c r="A117" s="26">
        <v>112</v>
      </c>
      <c r="B117" s="27" t="s">
        <v>126</v>
      </c>
      <c r="C117" s="28" t="s">
        <v>30</v>
      </c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30">
        <f t="shared" si="2"/>
        <v>0</v>
      </c>
      <c r="AC117" s="29">
        <f t="shared" si="3"/>
        <v>0</v>
      </c>
    </row>
    <row r="118" spans="1:29" s="31" customFormat="1" x14ac:dyDescent="0.35">
      <c r="A118" s="26">
        <v>113</v>
      </c>
      <c r="B118" s="27" t="s">
        <v>127</v>
      </c>
      <c r="C118" s="28" t="s">
        <v>128</v>
      </c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30">
        <f t="shared" si="2"/>
        <v>0</v>
      </c>
      <c r="AC118" s="29">
        <f t="shared" si="3"/>
        <v>0</v>
      </c>
    </row>
    <row r="119" spans="1:29" x14ac:dyDescent="0.35">
      <c r="A119" s="8">
        <v>114</v>
      </c>
      <c r="B119" s="4" t="s">
        <v>129</v>
      </c>
      <c r="C119" s="6" t="s">
        <v>180</v>
      </c>
      <c r="D119" s="16">
        <v>1280</v>
      </c>
      <c r="E119" s="16">
        <v>2</v>
      </c>
      <c r="F119" s="16">
        <v>2</v>
      </c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24">
        <f t="shared" si="2"/>
        <v>4</v>
      </c>
      <c r="AC119" s="16">
        <f t="shared" si="3"/>
        <v>5120</v>
      </c>
    </row>
    <row r="120" spans="1:29" x14ac:dyDescent="0.35">
      <c r="A120" s="8">
        <v>115</v>
      </c>
      <c r="B120" s="4" t="s">
        <v>289</v>
      </c>
      <c r="C120" s="6" t="s">
        <v>180</v>
      </c>
      <c r="D120" s="16">
        <v>1390</v>
      </c>
      <c r="E120" s="16">
        <v>2</v>
      </c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24">
        <f t="shared" si="2"/>
        <v>2</v>
      </c>
      <c r="AC120" s="16">
        <f t="shared" si="3"/>
        <v>2780</v>
      </c>
    </row>
    <row r="121" spans="1:29" s="31" customFormat="1" x14ac:dyDescent="0.35">
      <c r="A121" s="26">
        <v>116</v>
      </c>
      <c r="B121" s="27" t="s">
        <v>130</v>
      </c>
      <c r="C121" s="28" t="s">
        <v>131</v>
      </c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30">
        <f t="shared" si="2"/>
        <v>0</v>
      </c>
      <c r="AC121" s="29">
        <f t="shared" si="3"/>
        <v>0</v>
      </c>
    </row>
    <row r="122" spans="1:29" x14ac:dyDescent="0.35">
      <c r="A122" s="8">
        <v>117</v>
      </c>
      <c r="B122" s="4" t="s">
        <v>181</v>
      </c>
      <c r="C122" s="6" t="s">
        <v>46</v>
      </c>
      <c r="D122" s="16">
        <v>50</v>
      </c>
      <c r="E122" s="16">
        <v>6</v>
      </c>
      <c r="F122" s="16">
        <v>12</v>
      </c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24">
        <f t="shared" si="2"/>
        <v>18</v>
      </c>
      <c r="AC122" s="16">
        <f t="shared" si="3"/>
        <v>900</v>
      </c>
    </row>
    <row r="123" spans="1:29" x14ac:dyDescent="0.35">
      <c r="A123" s="8">
        <v>118</v>
      </c>
      <c r="B123" s="4" t="s">
        <v>182</v>
      </c>
      <c r="C123" s="6" t="s">
        <v>263</v>
      </c>
      <c r="D123" s="16">
        <v>240</v>
      </c>
      <c r="E123" s="16">
        <v>2</v>
      </c>
      <c r="F123" s="16">
        <v>2</v>
      </c>
      <c r="G123" s="16">
        <v>3</v>
      </c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24">
        <f t="shared" si="2"/>
        <v>7</v>
      </c>
      <c r="AC123" s="16">
        <f t="shared" si="3"/>
        <v>1680</v>
      </c>
    </row>
    <row r="124" spans="1:29" s="31" customFormat="1" x14ac:dyDescent="0.35">
      <c r="A124" s="26">
        <v>119</v>
      </c>
      <c r="B124" s="27" t="s">
        <v>134</v>
      </c>
      <c r="C124" s="28" t="s">
        <v>135</v>
      </c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30">
        <f t="shared" si="2"/>
        <v>0</v>
      </c>
      <c r="AC124" s="29">
        <f t="shared" si="3"/>
        <v>0</v>
      </c>
    </row>
    <row r="125" spans="1:29" s="31" customFormat="1" x14ac:dyDescent="0.35">
      <c r="A125" s="26">
        <v>120</v>
      </c>
      <c r="B125" s="27" t="s">
        <v>136</v>
      </c>
      <c r="C125" s="28" t="s">
        <v>46</v>
      </c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30">
        <f t="shared" si="2"/>
        <v>0</v>
      </c>
      <c r="AC125" s="29">
        <f t="shared" si="3"/>
        <v>0</v>
      </c>
    </row>
    <row r="126" spans="1:29" x14ac:dyDescent="0.35">
      <c r="A126" s="8">
        <v>121</v>
      </c>
      <c r="B126" s="4" t="s">
        <v>291</v>
      </c>
      <c r="C126" s="6" t="s">
        <v>30</v>
      </c>
      <c r="D126" s="16">
        <v>45</v>
      </c>
      <c r="E126" s="16">
        <v>5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24">
        <f t="shared" si="2"/>
        <v>5</v>
      </c>
      <c r="AC126" s="16">
        <f t="shared" si="3"/>
        <v>225</v>
      </c>
    </row>
    <row r="127" spans="1:29" x14ac:dyDescent="0.35">
      <c r="A127" s="8">
        <v>122</v>
      </c>
      <c r="B127" s="4" t="s">
        <v>288</v>
      </c>
      <c r="C127" s="6" t="s">
        <v>252</v>
      </c>
      <c r="D127" s="16">
        <v>60</v>
      </c>
      <c r="E127" s="16">
        <v>5</v>
      </c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24">
        <f t="shared" si="2"/>
        <v>5</v>
      </c>
      <c r="AC127" s="16">
        <f t="shared" si="3"/>
        <v>300</v>
      </c>
    </row>
    <row r="128" spans="1:29" x14ac:dyDescent="0.35">
      <c r="A128" s="8">
        <v>123</v>
      </c>
      <c r="B128" s="4" t="s">
        <v>262</v>
      </c>
      <c r="C128" s="6" t="s">
        <v>252</v>
      </c>
      <c r="D128" s="16">
        <v>60</v>
      </c>
      <c r="E128" s="16">
        <v>5</v>
      </c>
      <c r="F128" s="16">
        <v>5</v>
      </c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24">
        <f t="shared" si="2"/>
        <v>10</v>
      </c>
      <c r="AC128" s="16">
        <f t="shared" si="3"/>
        <v>600</v>
      </c>
    </row>
    <row r="129" spans="1:29" x14ac:dyDescent="0.35">
      <c r="A129" s="8">
        <v>124</v>
      </c>
      <c r="B129" s="4" t="s">
        <v>183</v>
      </c>
      <c r="C129" s="6" t="s">
        <v>252</v>
      </c>
      <c r="D129" s="16">
        <v>60</v>
      </c>
      <c r="E129" s="16">
        <v>10</v>
      </c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24">
        <f t="shared" si="2"/>
        <v>10</v>
      </c>
      <c r="AC129" s="16">
        <f t="shared" si="3"/>
        <v>600</v>
      </c>
    </row>
    <row r="130" spans="1:29" x14ac:dyDescent="0.35">
      <c r="A130" s="8">
        <v>125</v>
      </c>
      <c r="B130" s="4" t="s">
        <v>261</v>
      </c>
      <c r="C130" s="6" t="s">
        <v>252</v>
      </c>
      <c r="D130" s="16">
        <v>60</v>
      </c>
      <c r="E130" s="16">
        <v>5</v>
      </c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24">
        <f t="shared" si="2"/>
        <v>5</v>
      </c>
      <c r="AC130" s="16">
        <f t="shared" si="3"/>
        <v>300</v>
      </c>
    </row>
    <row r="131" spans="1:29" x14ac:dyDescent="0.35">
      <c r="A131" s="8">
        <v>126</v>
      </c>
      <c r="B131" s="4" t="s">
        <v>287</v>
      </c>
      <c r="C131" s="6" t="s">
        <v>252</v>
      </c>
      <c r="D131" s="16">
        <v>155</v>
      </c>
      <c r="E131" s="16">
        <v>7</v>
      </c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24">
        <f t="shared" si="2"/>
        <v>7</v>
      </c>
      <c r="AC131" s="16">
        <f t="shared" si="3"/>
        <v>1085</v>
      </c>
    </row>
    <row r="132" spans="1:29" x14ac:dyDescent="0.35">
      <c r="A132" s="8">
        <v>127</v>
      </c>
      <c r="B132" s="4" t="s">
        <v>285</v>
      </c>
      <c r="C132" s="6" t="s">
        <v>283</v>
      </c>
      <c r="D132" s="16">
        <v>170</v>
      </c>
      <c r="E132" s="16">
        <v>2</v>
      </c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24">
        <f t="shared" si="2"/>
        <v>2</v>
      </c>
      <c r="AC132" s="16">
        <f t="shared" si="3"/>
        <v>340</v>
      </c>
    </row>
    <row r="133" spans="1:29" x14ac:dyDescent="0.35">
      <c r="A133" s="8">
        <v>128</v>
      </c>
      <c r="B133" s="4" t="s">
        <v>284</v>
      </c>
      <c r="C133" s="6" t="s">
        <v>283</v>
      </c>
      <c r="D133" s="16">
        <v>160</v>
      </c>
      <c r="E133" s="16">
        <v>6</v>
      </c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24">
        <f t="shared" si="2"/>
        <v>6</v>
      </c>
      <c r="AC133" s="16">
        <f t="shared" si="3"/>
        <v>960</v>
      </c>
    </row>
    <row r="134" spans="1:29" x14ac:dyDescent="0.35">
      <c r="A134" s="8">
        <v>129</v>
      </c>
      <c r="B134" s="4" t="s">
        <v>143</v>
      </c>
      <c r="C134" s="6" t="s">
        <v>87</v>
      </c>
      <c r="D134" s="16">
        <v>40</v>
      </c>
      <c r="E134" s="16">
        <v>3</v>
      </c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24">
        <f t="shared" si="2"/>
        <v>3</v>
      </c>
      <c r="AC134" s="16">
        <f t="shared" si="3"/>
        <v>120</v>
      </c>
    </row>
    <row r="135" spans="1:29" s="31" customFormat="1" x14ac:dyDescent="0.35">
      <c r="A135" s="26">
        <v>130</v>
      </c>
      <c r="B135" s="27" t="s">
        <v>144</v>
      </c>
      <c r="C135" s="28" t="s">
        <v>145</v>
      </c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30">
        <f t="shared" si="2"/>
        <v>0</v>
      </c>
      <c r="AC135" s="29">
        <f t="shared" si="3"/>
        <v>0</v>
      </c>
    </row>
    <row r="136" spans="1:29" x14ac:dyDescent="0.35">
      <c r="A136" s="8">
        <v>131</v>
      </c>
      <c r="B136" s="4" t="s">
        <v>244</v>
      </c>
      <c r="C136" s="6" t="s">
        <v>30</v>
      </c>
      <c r="D136" s="16">
        <v>60</v>
      </c>
      <c r="E136" s="16">
        <v>2</v>
      </c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24">
        <f t="shared" si="2"/>
        <v>2</v>
      </c>
      <c r="AC136" s="16">
        <f t="shared" si="3"/>
        <v>120</v>
      </c>
    </row>
    <row r="137" spans="1:29" x14ac:dyDescent="0.35">
      <c r="A137" s="8">
        <v>132</v>
      </c>
      <c r="B137" s="4" t="s">
        <v>243</v>
      </c>
      <c r="C137" s="6" t="s">
        <v>30</v>
      </c>
      <c r="D137" s="16">
        <v>180</v>
      </c>
      <c r="E137" s="16">
        <v>2</v>
      </c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24">
        <f t="shared" si="2"/>
        <v>2</v>
      </c>
      <c r="AC137" s="16">
        <f t="shared" si="3"/>
        <v>360</v>
      </c>
    </row>
    <row r="138" spans="1:29" s="31" customFormat="1" x14ac:dyDescent="0.35">
      <c r="A138" s="26">
        <v>133</v>
      </c>
      <c r="B138" s="27" t="s">
        <v>150</v>
      </c>
      <c r="C138" s="28" t="s">
        <v>48</v>
      </c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30">
        <f t="shared" si="2"/>
        <v>0</v>
      </c>
      <c r="AC138" s="29">
        <f t="shared" si="3"/>
        <v>0</v>
      </c>
    </row>
    <row r="139" spans="1:29" x14ac:dyDescent="0.35">
      <c r="A139" s="8">
        <v>134</v>
      </c>
      <c r="B139" s="4" t="s">
        <v>151</v>
      </c>
      <c r="C139" s="6" t="s">
        <v>48</v>
      </c>
      <c r="D139" s="16">
        <v>45</v>
      </c>
      <c r="E139" s="16">
        <v>3</v>
      </c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24">
        <f t="shared" si="2"/>
        <v>3</v>
      </c>
      <c r="AC139" s="16">
        <f t="shared" si="3"/>
        <v>135</v>
      </c>
    </row>
    <row r="140" spans="1:29" x14ac:dyDescent="0.35">
      <c r="A140" s="8">
        <v>135</v>
      </c>
      <c r="B140" s="4" t="s">
        <v>286</v>
      </c>
      <c r="C140" s="6" t="s">
        <v>149</v>
      </c>
      <c r="D140" s="16">
        <v>280</v>
      </c>
      <c r="E140" s="16">
        <v>6</v>
      </c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24">
        <f t="shared" si="2"/>
        <v>6</v>
      </c>
      <c r="AC140" s="16">
        <f t="shared" si="3"/>
        <v>1680</v>
      </c>
    </row>
    <row r="141" spans="1:29" x14ac:dyDescent="0.35">
      <c r="A141" s="8">
        <v>136</v>
      </c>
      <c r="B141" s="4" t="s">
        <v>185</v>
      </c>
      <c r="C141" s="6" t="s">
        <v>149</v>
      </c>
      <c r="D141" s="16">
        <v>50</v>
      </c>
      <c r="E141" s="16">
        <v>20</v>
      </c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24">
        <f t="shared" si="2"/>
        <v>20</v>
      </c>
      <c r="AC141" s="16">
        <f t="shared" si="3"/>
        <v>1000</v>
      </c>
    </row>
    <row r="142" spans="1:29" x14ac:dyDescent="0.35">
      <c r="A142" s="8">
        <v>137</v>
      </c>
      <c r="B142" s="4" t="s">
        <v>186</v>
      </c>
      <c r="C142" s="6" t="s">
        <v>149</v>
      </c>
      <c r="D142" s="16">
        <v>55</v>
      </c>
      <c r="E142" s="16">
        <v>20</v>
      </c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24">
        <f t="shared" si="2"/>
        <v>20</v>
      </c>
      <c r="AC142" s="16">
        <f t="shared" si="3"/>
        <v>1100</v>
      </c>
    </row>
    <row r="143" spans="1:29" x14ac:dyDescent="0.35">
      <c r="A143" s="8">
        <v>138</v>
      </c>
      <c r="B143" s="4" t="s">
        <v>188</v>
      </c>
      <c r="C143" s="6" t="s">
        <v>149</v>
      </c>
      <c r="D143" s="16">
        <v>50</v>
      </c>
      <c r="E143" s="16">
        <v>20</v>
      </c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24">
        <f t="shared" si="2"/>
        <v>20</v>
      </c>
      <c r="AC143" s="16">
        <f t="shared" si="3"/>
        <v>1000</v>
      </c>
    </row>
    <row r="144" spans="1:29" x14ac:dyDescent="0.35">
      <c r="A144" s="8">
        <v>139</v>
      </c>
      <c r="B144" s="4" t="s">
        <v>187</v>
      </c>
      <c r="C144" s="6" t="s">
        <v>189</v>
      </c>
      <c r="D144" s="16">
        <v>90</v>
      </c>
      <c r="E144" s="16">
        <v>60</v>
      </c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24">
        <f t="shared" si="2"/>
        <v>60</v>
      </c>
      <c r="AC144" s="16">
        <f t="shared" si="3"/>
        <v>5400</v>
      </c>
    </row>
    <row r="145" spans="1:29" x14ac:dyDescent="0.35">
      <c r="A145" s="8">
        <v>140</v>
      </c>
      <c r="B145" s="4" t="s">
        <v>270</v>
      </c>
      <c r="C145" s="6" t="s">
        <v>52</v>
      </c>
      <c r="D145" s="16">
        <v>539</v>
      </c>
      <c r="E145" s="16">
        <v>1</v>
      </c>
      <c r="F145" s="16">
        <v>2</v>
      </c>
      <c r="G145" s="16">
        <v>2</v>
      </c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24">
        <f t="shared" si="2"/>
        <v>5</v>
      </c>
      <c r="AC145" s="16">
        <f t="shared" si="3"/>
        <v>2695</v>
      </c>
    </row>
    <row r="146" spans="1:29" x14ac:dyDescent="0.35">
      <c r="A146" s="8">
        <v>141</v>
      </c>
      <c r="B146" s="4" t="s">
        <v>270</v>
      </c>
      <c r="C146" s="6" t="s">
        <v>52</v>
      </c>
      <c r="D146" s="16">
        <v>590</v>
      </c>
      <c r="E146" s="16">
        <v>1</v>
      </c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24">
        <f t="shared" si="2"/>
        <v>1</v>
      </c>
      <c r="AC146" s="16">
        <f t="shared" si="3"/>
        <v>590</v>
      </c>
    </row>
    <row r="147" spans="1:29" x14ac:dyDescent="0.35">
      <c r="A147" s="8">
        <v>142</v>
      </c>
      <c r="B147" s="4" t="s">
        <v>269</v>
      </c>
      <c r="C147" s="6" t="s">
        <v>52</v>
      </c>
      <c r="D147" s="16">
        <v>390</v>
      </c>
      <c r="E147" s="16">
        <v>2</v>
      </c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24">
        <f t="shared" si="2"/>
        <v>2</v>
      </c>
      <c r="AC147" s="16">
        <f t="shared" si="3"/>
        <v>780</v>
      </c>
    </row>
    <row r="148" spans="1:29" s="31" customFormat="1" x14ac:dyDescent="0.35">
      <c r="A148" s="26">
        <v>143</v>
      </c>
      <c r="B148" s="27" t="s">
        <v>156</v>
      </c>
      <c r="C148" s="28" t="s">
        <v>46</v>
      </c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30">
        <f t="shared" si="2"/>
        <v>0</v>
      </c>
      <c r="AC148" s="29">
        <f t="shared" si="3"/>
        <v>0</v>
      </c>
    </row>
    <row r="149" spans="1:29" x14ac:dyDescent="0.35">
      <c r="A149" s="8">
        <v>144</v>
      </c>
      <c r="B149" s="4" t="s">
        <v>292</v>
      </c>
      <c r="C149" s="6" t="s">
        <v>252</v>
      </c>
      <c r="D149" s="16">
        <v>135</v>
      </c>
      <c r="E149" s="16">
        <v>1</v>
      </c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24">
        <f t="shared" si="2"/>
        <v>1</v>
      </c>
      <c r="AC149" s="16">
        <f t="shared" si="3"/>
        <v>135</v>
      </c>
    </row>
    <row r="150" spans="1:29" x14ac:dyDescent="0.35">
      <c r="A150" s="8">
        <v>145</v>
      </c>
      <c r="B150" s="4" t="s">
        <v>272</v>
      </c>
      <c r="C150" s="6" t="s">
        <v>252</v>
      </c>
      <c r="D150" s="16">
        <v>135</v>
      </c>
      <c r="E150" s="16">
        <v>6</v>
      </c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24">
        <f t="shared" si="2"/>
        <v>6</v>
      </c>
      <c r="AC150" s="16">
        <f t="shared" si="3"/>
        <v>810</v>
      </c>
    </row>
    <row r="151" spans="1:29" x14ac:dyDescent="0.35">
      <c r="A151" s="8">
        <v>146</v>
      </c>
      <c r="B151" s="4" t="s">
        <v>271</v>
      </c>
      <c r="C151" s="6" t="s">
        <v>252</v>
      </c>
      <c r="D151" s="16">
        <v>55</v>
      </c>
      <c r="E151" s="16">
        <v>4</v>
      </c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24">
        <f t="shared" si="2"/>
        <v>4</v>
      </c>
      <c r="AC151" s="16">
        <f t="shared" si="3"/>
        <v>220</v>
      </c>
    </row>
    <row r="152" spans="1:29" x14ac:dyDescent="0.35">
      <c r="A152" s="8">
        <v>147</v>
      </c>
      <c r="B152" s="4" t="s">
        <v>265</v>
      </c>
      <c r="C152" s="6" t="s">
        <v>30</v>
      </c>
      <c r="D152" s="16">
        <v>190</v>
      </c>
      <c r="E152" s="16">
        <v>2</v>
      </c>
      <c r="F152" s="16">
        <v>2</v>
      </c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24">
        <f t="shared" si="2"/>
        <v>4</v>
      </c>
      <c r="AC152" s="16">
        <f t="shared" si="3"/>
        <v>760</v>
      </c>
    </row>
    <row r="153" spans="1:29" x14ac:dyDescent="0.35">
      <c r="A153" s="8">
        <v>148</v>
      </c>
      <c r="B153" s="4" t="s">
        <v>266</v>
      </c>
      <c r="C153" s="6" t="s">
        <v>30</v>
      </c>
      <c r="D153" s="16">
        <v>65</v>
      </c>
      <c r="E153" s="16">
        <v>1</v>
      </c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24"/>
      <c r="AC153" s="16"/>
    </row>
    <row r="154" spans="1:29" x14ac:dyDescent="0.35">
      <c r="A154" s="8">
        <v>149</v>
      </c>
      <c r="B154" s="4" t="s">
        <v>240</v>
      </c>
      <c r="C154" s="6" t="s">
        <v>30</v>
      </c>
      <c r="D154" s="16">
        <v>40</v>
      </c>
      <c r="E154" s="16">
        <v>1</v>
      </c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24">
        <f t="shared" ref="AB154:AB188" si="4">SUM(E154:AA154)</f>
        <v>1</v>
      </c>
      <c r="AC154" s="16">
        <f t="shared" ref="AC154:AC188" si="5">AB154*D154</f>
        <v>40</v>
      </c>
    </row>
    <row r="155" spans="1:29" x14ac:dyDescent="0.35">
      <c r="A155" s="8">
        <v>150</v>
      </c>
      <c r="B155" s="4" t="s">
        <v>264</v>
      </c>
      <c r="C155" s="6" t="s">
        <v>30</v>
      </c>
      <c r="D155" s="16">
        <v>40</v>
      </c>
      <c r="E155" s="16">
        <v>1</v>
      </c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24">
        <f t="shared" si="4"/>
        <v>1</v>
      </c>
      <c r="AC155" s="16">
        <f t="shared" si="5"/>
        <v>40</v>
      </c>
    </row>
    <row r="156" spans="1:29" x14ac:dyDescent="0.35">
      <c r="A156" s="8">
        <v>151</v>
      </c>
      <c r="B156" s="4" t="s">
        <v>257</v>
      </c>
      <c r="C156" s="6" t="s">
        <v>258</v>
      </c>
      <c r="D156" s="16">
        <v>230</v>
      </c>
      <c r="E156" s="16">
        <v>1</v>
      </c>
      <c r="F156" s="16">
        <v>1</v>
      </c>
      <c r="G156" s="16">
        <v>1</v>
      </c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24">
        <f t="shared" si="4"/>
        <v>3</v>
      </c>
      <c r="AC156" s="16">
        <f t="shared" si="5"/>
        <v>690</v>
      </c>
    </row>
    <row r="157" spans="1:29" x14ac:dyDescent="0.35">
      <c r="A157" s="8">
        <v>152</v>
      </c>
      <c r="B157" s="4" t="s">
        <v>259</v>
      </c>
      <c r="C157" s="6" t="s">
        <v>258</v>
      </c>
      <c r="D157" s="16">
        <v>230</v>
      </c>
      <c r="E157" s="16">
        <v>1</v>
      </c>
      <c r="F157" s="16">
        <v>1</v>
      </c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24">
        <f t="shared" si="4"/>
        <v>2</v>
      </c>
      <c r="AC157" s="16">
        <f t="shared" si="5"/>
        <v>460</v>
      </c>
    </row>
    <row r="158" spans="1:29" x14ac:dyDescent="0.35">
      <c r="A158" s="8">
        <v>153</v>
      </c>
      <c r="B158" s="4" t="s">
        <v>230</v>
      </c>
      <c r="C158" s="6" t="s">
        <v>52</v>
      </c>
      <c r="D158" s="16">
        <v>72</v>
      </c>
      <c r="E158" s="16">
        <v>1</v>
      </c>
      <c r="F158" s="16">
        <v>1</v>
      </c>
      <c r="G158" s="16">
        <v>2</v>
      </c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24">
        <f t="shared" si="4"/>
        <v>4</v>
      </c>
      <c r="AC158" s="16">
        <f t="shared" si="5"/>
        <v>288</v>
      </c>
    </row>
    <row r="159" spans="1:29" x14ac:dyDescent="0.35">
      <c r="A159" s="8">
        <v>154</v>
      </c>
      <c r="B159" s="4" t="s">
        <v>260</v>
      </c>
      <c r="C159" s="6" t="s">
        <v>52</v>
      </c>
      <c r="D159" s="16">
        <v>63</v>
      </c>
      <c r="E159" s="16">
        <v>3</v>
      </c>
      <c r="F159" s="16">
        <v>3</v>
      </c>
      <c r="G159" s="16">
        <v>1</v>
      </c>
      <c r="H159" s="16">
        <v>4</v>
      </c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24">
        <f t="shared" si="4"/>
        <v>11</v>
      </c>
      <c r="AC159" s="16">
        <f t="shared" si="5"/>
        <v>693</v>
      </c>
    </row>
    <row r="160" spans="1:29" x14ac:dyDescent="0.35">
      <c r="A160" s="8">
        <v>155</v>
      </c>
      <c r="B160" s="4" t="s">
        <v>231</v>
      </c>
      <c r="C160" s="6" t="s">
        <v>52</v>
      </c>
      <c r="D160" s="16">
        <v>40</v>
      </c>
      <c r="E160" s="16">
        <v>1</v>
      </c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24">
        <f t="shared" si="4"/>
        <v>1</v>
      </c>
      <c r="AC160" s="16">
        <f t="shared" si="5"/>
        <v>40</v>
      </c>
    </row>
    <row r="161" spans="1:29" x14ac:dyDescent="0.35">
      <c r="A161" s="8">
        <v>156</v>
      </c>
      <c r="B161" s="4" t="s">
        <v>217</v>
      </c>
      <c r="C161" s="6" t="s">
        <v>128</v>
      </c>
      <c r="D161" s="16">
        <v>5</v>
      </c>
      <c r="E161" s="16">
        <v>6</v>
      </c>
      <c r="F161" s="16">
        <v>12</v>
      </c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24">
        <f t="shared" si="4"/>
        <v>18</v>
      </c>
      <c r="AC161" s="16">
        <f t="shared" si="5"/>
        <v>90</v>
      </c>
    </row>
    <row r="162" spans="1:29" x14ac:dyDescent="0.35">
      <c r="A162" s="8">
        <v>157</v>
      </c>
      <c r="B162" s="4" t="s">
        <v>217</v>
      </c>
      <c r="C162" s="6" t="s">
        <v>252</v>
      </c>
      <c r="D162" s="16">
        <v>225</v>
      </c>
      <c r="E162" s="16">
        <v>1</v>
      </c>
      <c r="F162" s="16">
        <v>1</v>
      </c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24">
        <f t="shared" si="4"/>
        <v>2</v>
      </c>
      <c r="AC162" s="16">
        <f t="shared" si="5"/>
        <v>450</v>
      </c>
    </row>
    <row r="163" spans="1:29" x14ac:dyDescent="0.35">
      <c r="A163" s="8">
        <v>158</v>
      </c>
      <c r="B163" s="4" t="s">
        <v>233</v>
      </c>
      <c r="C163" s="6" t="s">
        <v>128</v>
      </c>
      <c r="D163" s="16">
        <v>30</v>
      </c>
      <c r="E163" s="16">
        <v>1</v>
      </c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24">
        <f t="shared" si="4"/>
        <v>1</v>
      </c>
      <c r="AC163" s="16">
        <f t="shared" si="5"/>
        <v>30</v>
      </c>
    </row>
    <row r="164" spans="1:29" s="31" customFormat="1" x14ac:dyDescent="0.35">
      <c r="A164" s="26">
        <v>159</v>
      </c>
      <c r="B164" s="27" t="s">
        <v>160</v>
      </c>
      <c r="C164" s="28" t="s">
        <v>30</v>
      </c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30">
        <f t="shared" si="4"/>
        <v>0</v>
      </c>
      <c r="AC164" s="29">
        <f t="shared" si="5"/>
        <v>0</v>
      </c>
    </row>
    <row r="165" spans="1:29" x14ac:dyDescent="0.35">
      <c r="A165" s="8">
        <v>160</v>
      </c>
      <c r="B165" s="4" t="s">
        <v>209</v>
      </c>
      <c r="C165" s="6" t="s">
        <v>30</v>
      </c>
      <c r="D165" s="16">
        <v>84</v>
      </c>
      <c r="E165" s="16">
        <v>1</v>
      </c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24">
        <f t="shared" si="4"/>
        <v>1</v>
      </c>
      <c r="AC165" s="16">
        <f t="shared" si="5"/>
        <v>84</v>
      </c>
    </row>
    <row r="166" spans="1:29" x14ac:dyDescent="0.35">
      <c r="A166" s="8">
        <v>161</v>
      </c>
      <c r="B166" s="20" t="s">
        <v>201</v>
      </c>
      <c r="C166" s="6" t="s">
        <v>30</v>
      </c>
      <c r="D166" s="16">
        <v>75</v>
      </c>
      <c r="E166" s="16">
        <v>3</v>
      </c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24">
        <f t="shared" si="4"/>
        <v>3</v>
      </c>
      <c r="AC166" s="16">
        <f t="shared" si="5"/>
        <v>225</v>
      </c>
    </row>
    <row r="167" spans="1:29" x14ac:dyDescent="0.35">
      <c r="A167" s="8">
        <v>162</v>
      </c>
      <c r="B167" s="20" t="s">
        <v>232</v>
      </c>
      <c r="C167" s="6" t="s">
        <v>30</v>
      </c>
      <c r="D167" s="16">
        <v>56</v>
      </c>
      <c r="E167" s="16">
        <v>1</v>
      </c>
      <c r="F167" s="16">
        <v>6</v>
      </c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24">
        <f t="shared" si="4"/>
        <v>7</v>
      </c>
      <c r="AC167" s="16">
        <f t="shared" si="5"/>
        <v>392</v>
      </c>
    </row>
    <row r="168" spans="1:29" x14ac:dyDescent="0.35">
      <c r="A168" s="8">
        <v>163</v>
      </c>
      <c r="B168" s="20" t="s">
        <v>174</v>
      </c>
      <c r="C168" s="6" t="s">
        <v>30</v>
      </c>
      <c r="D168" s="16">
        <v>2679</v>
      </c>
      <c r="E168" s="16">
        <v>1</v>
      </c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24">
        <f>SUM(E168:AA168)</f>
        <v>1</v>
      </c>
      <c r="AC168" s="16">
        <f t="shared" si="5"/>
        <v>2679</v>
      </c>
    </row>
    <row r="169" spans="1:29" x14ac:dyDescent="0.35">
      <c r="A169" s="8">
        <v>164</v>
      </c>
      <c r="B169" s="21" t="s">
        <v>190</v>
      </c>
      <c r="C169" s="19" t="s">
        <v>198</v>
      </c>
      <c r="D169" s="16">
        <v>1390</v>
      </c>
      <c r="E169" s="16">
        <v>3</v>
      </c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24">
        <f t="shared" si="4"/>
        <v>3</v>
      </c>
      <c r="AC169" s="16">
        <f t="shared" si="5"/>
        <v>4170</v>
      </c>
    </row>
    <row r="170" spans="1:29" x14ac:dyDescent="0.35">
      <c r="A170" s="8">
        <v>165</v>
      </c>
      <c r="B170" s="21" t="s">
        <v>191</v>
      </c>
      <c r="C170" s="19" t="s">
        <v>198</v>
      </c>
      <c r="D170" s="16">
        <v>1150</v>
      </c>
      <c r="E170" s="16">
        <v>5</v>
      </c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24">
        <f t="shared" si="4"/>
        <v>5</v>
      </c>
      <c r="AC170" s="16">
        <f t="shared" si="5"/>
        <v>5750</v>
      </c>
    </row>
    <row r="171" spans="1:29" ht="21.75" customHeight="1" x14ac:dyDescent="0.35">
      <c r="A171" s="8">
        <v>166</v>
      </c>
      <c r="B171" s="21" t="s">
        <v>192</v>
      </c>
      <c r="C171" s="19" t="s">
        <v>198</v>
      </c>
      <c r="D171" s="16">
        <v>590</v>
      </c>
      <c r="E171" s="16">
        <v>5</v>
      </c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24">
        <f t="shared" si="4"/>
        <v>5</v>
      </c>
      <c r="AC171" s="16">
        <f t="shared" si="5"/>
        <v>2950</v>
      </c>
    </row>
    <row r="172" spans="1:29" x14ac:dyDescent="0.35">
      <c r="A172" s="8">
        <v>167</v>
      </c>
      <c r="B172" s="21" t="s">
        <v>193</v>
      </c>
      <c r="C172" s="19" t="s">
        <v>30</v>
      </c>
      <c r="D172" s="16">
        <v>1645</v>
      </c>
      <c r="E172" s="16">
        <v>2</v>
      </c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24">
        <f t="shared" si="4"/>
        <v>2</v>
      </c>
      <c r="AC172" s="16">
        <f t="shared" si="5"/>
        <v>3290</v>
      </c>
    </row>
    <row r="173" spans="1:29" x14ac:dyDescent="0.35">
      <c r="A173" s="8">
        <v>168</v>
      </c>
      <c r="B173" s="21" t="s">
        <v>194</v>
      </c>
      <c r="C173" s="19" t="s">
        <v>87</v>
      </c>
      <c r="D173" s="16">
        <v>2495</v>
      </c>
      <c r="E173" s="16">
        <v>2</v>
      </c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24">
        <f t="shared" si="4"/>
        <v>2</v>
      </c>
      <c r="AC173" s="16">
        <f t="shared" si="5"/>
        <v>4990</v>
      </c>
    </row>
    <row r="174" spans="1:29" x14ac:dyDescent="0.35">
      <c r="A174" s="8">
        <v>169</v>
      </c>
      <c r="B174" s="21" t="s">
        <v>195</v>
      </c>
      <c r="C174" s="19" t="s">
        <v>30</v>
      </c>
      <c r="D174" s="16">
        <v>950</v>
      </c>
      <c r="E174" s="16">
        <v>2</v>
      </c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24">
        <f t="shared" si="4"/>
        <v>2</v>
      </c>
      <c r="AC174" s="16">
        <f t="shared" si="5"/>
        <v>1900</v>
      </c>
    </row>
    <row r="175" spans="1:29" x14ac:dyDescent="0.35">
      <c r="A175" s="8">
        <v>170</v>
      </c>
      <c r="B175" s="21" t="s">
        <v>196</v>
      </c>
      <c r="C175" s="19" t="s">
        <v>30</v>
      </c>
      <c r="D175" s="16">
        <v>860</v>
      </c>
      <c r="E175" s="16">
        <v>8</v>
      </c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24">
        <f t="shared" si="4"/>
        <v>8</v>
      </c>
      <c r="AC175" s="16">
        <f t="shared" si="5"/>
        <v>6880</v>
      </c>
    </row>
    <row r="176" spans="1:29" x14ac:dyDescent="0.35">
      <c r="A176" s="8">
        <v>171</v>
      </c>
      <c r="B176" s="21" t="s">
        <v>208</v>
      </c>
      <c r="C176" s="19" t="s">
        <v>30</v>
      </c>
      <c r="D176" s="16">
        <v>390</v>
      </c>
      <c r="E176" s="16">
        <v>1</v>
      </c>
      <c r="F176" s="16">
        <v>1</v>
      </c>
      <c r="G176" s="16">
        <v>2</v>
      </c>
      <c r="H176" s="16">
        <v>1</v>
      </c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24">
        <f t="shared" si="4"/>
        <v>5</v>
      </c>
      <c r="AC176" s="16">
        <f t="shared" si="5"/>
        <v>1950</v>
      </c>
    </row>
    <row r="177" spans="1:29" x14ac:dyDescent="0.35">
      <c r="A177" s="8">
        <v>172</v>
      </c>
      <c r="B177" s="21" t="s">
        <v>197</v>
      </c>
      <c r="C177" s="19" t="s">
        <v>30</v>
      </c>
      <c r="D177" s="16">
        <v>320</v>
      </c>
      <c r="E177" s="16">
        <v>11</v>
      </c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24">
        <f t="shared" si="4"/>
        <v>11</v>
      </c>
      <c r="AC177" s="16">
        <f t="shared" si="5"/>
        <v>3520</v>
      </c>
    </row>
    <row r="178" spans="1:29" x14ac:dyDescent="0.35">
      <c r="A178" s="8">
        <v>173</v>
      </c>
      <c r="B178" s="22" t="s">
        <v>218</v>
      </c>
      <c r="C178" s="19" t="s">
        <v>44</v>
      </c>
      <c r="D178" s="16">
        <v>150</v>
      </c>
      <c r="E178" s="16">
        <v>10</v>
      </c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24">
        <f t="shared" si="4"/>
        <v>10</v>
      </c>
      <c r="AC178" s="16">
        <f t="shared" si="5"/>
        <v>1500</v>
      </c>
    </row>
    <row r="179" spans="1:29" x14ac:dyDescent="0.35">
      <c r="A179" s="8">
        <v>174</v>
      </c>
      <c r="B179" s="22" t="s">
        <v>219</v>
      </c>
      <c r="C179" s="19" t="s">
        <v>44</v>
      </c>
      <c r="D179" s="16">
        <v>190</v>
      </c>
      <c r="E179" s="16">
        <v>2</v>
      </c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24">
        <f t="shared" si="4"/>
        <v>2</v>
      </c>
      <c r="AC179" s="16">
        <f t="shared" si="5"/>
        <v>380</v>
      </c>
    </row>
    <row r="180" spans="1:29" x14ac:dyDescent="0.35">
      <c r="A180" s="8">
        <v>175</v>
      </c>
      <c r="B180" s="22" t="s">
        <v>220</v>
      </c>
      <c r="C180" s="19" t="s">
        <v>223</v>
      </c>
      <c r="D180" s="16">
        <v>22</v>
      </c>
      <c r="E180" s="16">
        <v>639</v>
      </c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24">
        <f t="shared" si="4"/>
        <v>639</v>
      </c>
      <c r="AC180" s="16">
        <f t="shared" si="5"/>
        <v>14058</v>
      </c>
    </row>
    <row r="181" spans="1:29" x14ac:dyDescent="0.35">
      <c r="A181" s="8">
        <v>176</v>
      </c>
      <c r="B181" s="22" t="s">
        <v>221</v>
      </c>
      <c r="C181" s="19" t="s">
        <v>223</v>
      </c>
      <c r="D181" s="16">
        <v>22</v>
      </c>
      <c r="E181" s="16">
        <v>524</v>
      </c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24">
        <f t="shared" si="4"/>
        <v>524</v>
      </c>
      <c r="AC181" s="16">
        <f t="shared" si="5"/>
        <v>11528</v>
      </c>
    </row>
    <row r="182" spans="1:29" x14ac:dyDescent="0.35">
      <c r="A182" s="8">
        <v>177</v>
      </c>
      <c r="B182" s="22" t="s">
        <v>222</v>
      </c>
      <c r="C182" s="19" t="s">
        <v>223</v>
      </c>
      <c r="D182" s="16">
        <v>22</v>
      </c>
      <c r="E182" s="16">
        <v>215</v>
      </c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24">
        <f t="shared" si="4"/>
        <v>215</v>
      </c>
      <c r="AC182" s="16">
        <f t="shared" si="5"/>
        <v>4730</v>
      </c>
    </row>
    <row r="183" spans="1:29" x14ac:dyDescent="0.35">
      <c r="A183" s="8">
        <v>178</v>
      </c>
      <c r="B183" s="22" t="s">
        <v>224</v>
      </c>
      <c r="C183" s="19" t="s">
        <v>226</v>
      </c>
      <c r="D183" s="16">
        <v>4</v>
      </c>
      <c r="E183" s="16">
        <v>50</v>
      </c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24">
        <f t="shared" si="4"/>
        <v>50</v>
      </c>
      <c r="AC183" s="16">
        <f t="shared" si="5"/>
        <v>200</v>
      </c>
    </row>
    <row r="184" spans="1:29" x14ac:dyDescent="0.35">
      <c r="A184" s="8">
        <v>179</v>
      </c>
      <c r="B184" s="22" t="s">
        <v>225</v>
      </c>
      <c r="C184" s="19" t="s">
        <v>80</v>
      </c>
      <c r="D184" s="16">
        <v>330</v>
      </c>
      <c r="E184" s="16">
        <v>1</v>
      </c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24">
        <f t="shared" si="4"/>
        <v>1</v>
      </c>
      <c r="AC184" s="16">
        <f t="shared" si="5"/>
        <v>330</v>
      </c>
    </row>
    <row r="185" spans="1:29" x14ac:dyDescent="0.35">
      <c r="A185" s="8">
        <v>180</v>
      </c>
      <c r="B185" s="22" t="s">
        <v>241</v>
      </c>
      <c r="C185" s="19" t="s">
        <v>242</v>
      </c>
      <c r="D185" s="16">
        <v>850</v>
      </c>
      <c r="E185" s="16">
        <v>1</v>
      </c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24">
        <f t="shared" si="4"/>
        <v>1</v>
      </c>
      <c r="AC185" s="16">
        <f t="shared" si="5"/>
        <v>850</v>
      </c>
    </row>
    <row r="186" spans="1:29" x14ac:dyDescent="0.35">
      <c r="A186" s="8">
        <v>181</v>
      </c>
      <c r="B186" s="22" t="s">
        <v>250</v>
      </c>
      <c r="C186" s="19" t="s">
        <v>30</v>
      </c>
      <c r="D186" s="16">
        <v>25</v>
      </c>
      <c r="E186" s="16">
        <v>1</v>
      </c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24">
        <f t="shared" si="4"/>
        <v>1</v>
      </c>
      <c r="AC186" s="16">
        <f t="shared" si="5"/>
        <v>25</v>
      </c>
    </row>
    <row r="187" spans="1:29" x14ac:dyDescent="0.35">
      <c r="A187" s="8">
        <v>182</v>
      </c>
      <c r="B187" s="22" t="s">
        <v>255</v>
      </c>
      <c r="C187" s="19" t="s">
        <v>256</v>
      </c>
      <c r="D187" s="16">
        <v>700</v>
      </c>
      <c r="E187" s="16">
        <v>1</v>
      </c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24">
        <f t="shared" si="4"/>
        <v>1</v>
      </c>
      <c r="AC187" s="16">
        <f t="shared" si="5"/>
        <v>700</v>
      </c>
    </row>
    <row r="188" spans="1:29" x14ac:dyDescent="0.35">
      <c r="A188" s="8">
        <v>183</v>
      </c>
      <c r="B188" s="22" t="s">
        <v>290</v>
      </c>
      <c r="C188" s="19" t="s">
        <v>30</v>
      </c>
      <c r="D188" s="16">
        <v>250</v>
      </c>
      <c r="E188" s="16">
        <v>1</v>
      </c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24">
        <f t="shared" si="4"/>
        <v>1</v>
      </c>
      <c r="AC188" s="16">
        <f t="shared" si="5"/>
        <v>250</v>
      </c>
    </row>
    <row r="189" spans="1:29" x14ac:dyDescent="0.35">
      <c r="A189" s="58" t="s">
        <v>162</v>
      </c>
      <c r="B189" s="58"/>
      <c r="C189" s="5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24">
        <f>SUM(AB6:AB188)</f>
        <v>2620</v>
      </c>
      <c r="AC189" s="18">
        <f>SUM(AC6:AC188)</f>
        <v>230233</v>
      </c>
    </row>
  </sheetData>
  <mergeCells count="6">
    <mergeCell ref="A189:C189"/>
    <mergeCell ref="A1:AC1"/>
    <mergeCell ref="A2:AC2"/>
    <mergeCell ref="A3:A5"/>
    <mergeCell ref="B3:B5"/>
    <mergeCell ref="E3:AA5"/>
  </mergeCells>
  <pageMargins left="0.39370078740157483" right="0.19685039370078741" top="0.43307086614173229" bottom="0.14583333333333334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17910-0370-45E8-B5A3-8CD63DE6C967}">
  <dimension ref="A1:AC110"/>
  <sheetViews>
    <sheetView view="pageBreakPreview" zoomScale="110" zoomScaleNormal="100" zoomScaleSheetLayoutView="110" workbookViewId="0">
      <selection activeCell="E24" sqref="E24"/>
    </sheetView>
  </sheetViews>
  <sheetFormatPr defaultRowHeight="21" x14ac:dyDescent="0.35"/>
  <cols>
    <col min="1" max="1" width="4.375" style="7" customWidth="1"/>
    <col min="2" max="2" width="33.75" style="3" bestFit="1" customWidth="1"/>
    <col min="3" max="3" width="7.375" style="5" bestFit="1" customWidth="1"/>
    <col min="4" max="4" width="8.125" style="17" customWidth="1"/>
    <col min="5" max="5" width="5.125" style="17" bestFit="1" customWidth="1"/>
    <col min="6" max="10" width="4.125" style="17" bestFit="1" customWidth="1"/>
    <col min="11" max="11" width="2.875" style="17" customWidth="1"/>
    <col min="12" max="14" width="4.125" style="17" bestFit="1" customWidth="1"/>
    <col min="15" max="15" width="2.875" style="17" customWidth="1"/>
    <col min="16" max="16" width="4.125" style="17" bestFit="1" customWidth="1"/>
    <col min="17" max="27" width="2.875" style="17" customWidth="1"/>
    <col min="28" max="28" width="7.25" style="25" bestFit="1" customWidth="1"/>
    <col min="29" max="29" width="8.75" style="17" bestFit="1" customWidth="1"/>
    <col min="30" max="16384" width="9" style="3"/>
  </cols>
  <sheetData>
    <row r="1" spans="1:29" ht="23.25" x14ac:dyDescent="0.35">
      <c r="A1" s="59" t="s">
        <v>314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</row>
    <row r="2" spans="1:29" ht="23.25" x14ac:dyDescent="0.35">
      <c r="A2" s="60" t="s">
        <v>165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</row>
    <row r="3" spans="1:29" x14ac:dyDescent="0.35">
      <c r="A3" s="61" t="s">
        <v>13</v>
      </c>
      <c r="B3" s="61" t="s">
        <v>2</v>
      </c>
      <c r="C3" s="9" t="s">
        <v>3</v>
      </c>
      <c r="D3" s="12" t="s">
        <v>167</v>
      </c>
      <c r="E3" s="64" t="s">
        <v>22</v>
      </c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6"/>
      <c r="AB3" s="24" t="s">
        <v>169</v>
      </c>
      <c r="AC3" s="13" t="s">
        <v>169</v>
      </c>
    </row>
    <row r="4" spans="1:29" x14ac:dyDescent="0.35">
      <c r="A4" s="62"/>
      <c r="B4" s="62"/>
      <c r="C4" s="10" t="s">
        <v>14</v>
      </c>
      <c r="D4" s="14" t="s">
        <v>168</v>
      </c>
      <c r="E4" s="67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9"/>
      <c r="AB4" s="24" t="s">
        <v>22</v>
      </c>
      <c r="AC4" s="13" t="s">
        <v>170</v>
      </c>
    </row>
    <row r="5" spans="1:29" x14ac:dyDescent="0.35">
      <c r="A5" s="63"/>
      <c r="B5" s="63"/>
      <c r="C5" s="11" t="s">
        <v>24</v>
      </c>
      <c r="D5" s="15"/>
      <c r="E5" s="70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2"/>
      <c r="AB5" s="24" t="s">
        <v>16</v>
      </c>
      <c r="AC5" s="15" t="s">
        <v>171</v>
      </c>
    </row>
    <row r="6" spans="1:29" x14ac:dyDescent="0.35">
      <c r="A6" s="8">
        <v>1</v>
      </c>
      <c r="B6" s="4" t="s">
        <v>202</v>
      </c>
      <c r="C6" s="6" t="s">
        <v>30</v>
      </c>
      <c r="D6" s="16">
        <v>50</v>
      </c>
      <c r="E6" s="16">
        <v>3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24">
        <f>SUM(E6:AA6)</f>
        <v>3</v>
      </c>
      <c r="AC6" s="16">
        <f>AB6*D6</f>
        <v>150</v>
      </c>
    </row>
    <row r="7" spans="1:29" x14ac:dyDescent="0.35">
      <c r="A7" s="8">
        <v>2</v>
      </c>
      <c r="B7" s="4" t="s">
        <v>207</v>
      </c>
      <c r="C7" s="6" t="s">
        <v>30</v>
      </c>
      <c r="D7" s="16">
        <v>80</v>
      </c>
      <c r="E7" s="16">
        <v>1</v>
      </c>
      <c r="F7" s="16">
        <v>1</v>
      </c>
      <c r="G7" s="16">
        <v>2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24">
        <f t="shared" ref="AB7:AB45" si="0">SUM(E7:AA7)</f>
        <v>4</v>
      </c>
      <c r="AC7" s="16">
        <f t="shared" ref="AC7:AC45" si="1">AB7*D7</f>
        <v>320</v>
      </c>
    </row>
    <row r="8" spans="1:29" x14ac:dyDescent="0.35">
      <c r="A8" s="8">
        <v>3</v>
      </c>
      <c r="B8" s="4" t="s">
        <v>32</v>
      </c>
      <c r="C8" s="6" t="s">
        <v>215</v>
      </c>
      <c r="D8" s="16">
        <v>160</v>
      </c>
      <c r="E8" s="16">
        <v>2</v>
      </c>
      <c r="F8" s="16">
        <v>3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24">
        <f t="shared" si="0"/>
        <v>5</v>
      </c>
      <c r="AC8" s="16">
        <f t="shared" si="1"/>
        <v>800</v>
      </c>
    </row>
    <row r="9" spans="1:29" x14ac:dyDescent="0.35">
      <c r="A9" s="8">
        <v>4</v>
      </c>
      <c r="B9" s="4" t="s">
        <v>34</v>
      </c>
      <c r="C9" s="6" t="s">
        <v>35</v>
      </c>
      <c r="D9" s="16">
        <v>45</v>
      </c>
      <c r="E9" s="16">
        <v>2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24">
        <f t="shared" si="0"/>
        <v>2</v>
      </c>
      <c r="AC9" s="16">
        <f t="shared" si="1"/>
        <v>90</v>
      </c>
    </row>
    <row r="10" spans="1:29" x14ac:dyDescent="0.35">
      <c r="A10" s="8">
        <v>5</v>
      </c>
      <c r="B10" s="4" t="s">
        <v>214</v>
      </c>
      <c r="C10" s="6" t="s">
        <v>33</v>
      </c>
      <c r="D10" s="16">
        <v>125</v>
      </c>
      <c r="E10" s="16">
        <v>26</v>
      </c>
      <c r="F10" s="16">
        <v>25</v>
      </c>
      <c r="G10" s="16">
        <v>15</v>
      </c>
      <c r="H10" s="16">
        <v>5</v>
      </c>
      <c r="I10" s="16">
        <v>20</v>
      </c>
      <c r="J10" s="16">
        <v>30</v>
      </c>
      <c r="K10" s="16">
        <v>5</v>
      </c>
      <c r="L10" s="16">
        <v>17</v>
      </c>
      <c r="M10" s="16">
        <v>10</v>
      </c>
      <c r="N10" s="16">
        <v>34</v>
      </c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24">
        <f t="shared" si="0"/>
        <v>187</v>
      </c>
      <c r="AC10" s="16">
        <f t="shared" si="1"/>
        <v>23375</v>
      </c>
    </row>
    <row r="11" spans="1:29" x14ac:dyDescent="0.35">
      <c r="A11" s="8">
        <v>6</v>
      </c>
      <c r="B11" s="4" t="s">
        <v>213</v>
      </c>
      <c r="C11" s="6" t="s">
        <v>215</v>
      </c>
      <c r="D11" s="16">
        <v>265</v>
      </c>
      <c r="E11" s="16">
        <v>4</v>
      </c>
      <c r="F11" s="16">
        <v>1</v>
      </c>
      <c r="G11" s="16">
        <v>4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24">
        <f t="shared" si="0"/>
        <v>9</v>
      </c>
      <c r="AC11" s="16">
        <f t="shared" si="1"/>
        <v>2385</v>
      </c>
    </row>
    <row r="12" spans="1:29" x14ac:dyDescent="0.35">
      <c r="A12" s="8">
        <v>7</v>
      </c>
      <c r="B12" s="4" t="s">
        <v>227</v>
      </c>
      <c r="C12" s="6" t="s">
        <v>215</v>
      </c>
      <c r="D12" s="16">
        <v>220</v>
      </c>
      <c r="E12" s="16">
        <v>1</v>
      </c>
      <c r="F12" s="16">
        <v>2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24">
        <f t="shared" si="0"/>
        <v>3</v>
      </c>
      <c r="AC12" s="16">
        <f t="shared" si="1"/>
        <v>660</v>
      </c>
    </row>
    <row r="13" spans="1:29" x14ac:dyDescent="0.35">
      <c r="A13" s="8">
        <v>8</v>
      </c>
      <c r="B13" s="4" t="s">
        <v>254</v>
      </c>
      <c r="C13" s="6" t="s">
        <v>252</v>
      </c>
      <c r="D13" s="16">
        <v>150</v>
      </c>
      <c r="E13" s="16">
        <v>5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24">
        <f t="shared" si="0"/>
        <v>5</v>
      </c>
      <c r="AC13" s="16">
        <f t="shared" si="1"/>
        <v>750</v>
      </c>
    </row>
    <row r="14" spans="1:29" x14ac:dyDescent="0.35">
      <c r="A14" s="8">
        <v>9</v>
      </c>
      <c r="B14" s="4" t="s">
        <v>248</v>
      </c>
      <c r="C14" s="6" t="s">
        <v>215</v>
      </c>
      <c r="D14" s="16">
        <v>100</v>
      </c>
      <c r="E14" s="16">
        <v>2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24">
        <f t="shared" si="0"/>
        <v>2</v>
      </c>
      <c r="AC14" s="16">
        <f t="shared" si="1"/>
        <v>200</v>
      </c>
    </row>
    <row r="15" spans="1:29" x14ac:dyDescent="0.35">
      <c r="A15" s="8">
        <v>10</v>
      </c>
      <c r="B15" s="4" t="s">
        <v>251</v>
      </c>
      <c r="C15" s="6" t="s">
        <v>252</v>
      </c>
      <c r="D15" s="16">
        <v>40</v>
      </c>
      <c r="E15" s="16">
        <v>2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24">
        <f t="shared" si="0"/>
        <v>2</v>
      </c>
      <c r="AC15" s="16">
        <f t="shared" si="1"/>
        <v>80</v>
      </c>
    </row>
    <row r="16" spans="1:29" x14ac:dyDescent="0.35">
      <c r="A16" s="8">
        <v>11</v>
      </c>
      <c r="B16" s="4" t="s">
        <v>253</v>
      </c>
      <c r="C16" s="6" t="s">
        <v>252</v>
      </c>
      <c r="D16" s="16">
        <v>35</v>
      </c>
      <c r="E16" s="16">
        <v>2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24">
        <f t="shared" si="0"/>
        <v>2</v>
      </c>
      <c r="AC16" s="16">
        <f t="shared" si="1"/>
        <v>70</v>
      </c>
    </row>
    <row r="17" spans="1:29" x14ac:dyDescent="0.35">
      <c r="A17" s="8">
        <v>12</v>
      </c>
      <c r="B17" s="4" t="s">
        <v>199</v>
      </c>
      <c r="C17" s="6" t="s">
        <v>30</v>
      </c>
      <c r="D17" s="16">
        <v>150</v>
      </c>
      <c r="E17" s="16">
        <v>18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24">
        <f t="shared" si="0"/>
        <v>18</v>
      </c>
      <c r="AC17" s="16">
        <f t="shared" si="1"/>
        <v>2700</v>
      </c>
    </row>
    <row r="18" spans="1:29" x14ac:dyDescent="0.35">
      <c r="A18" s="8">
        <v>13</v>
      </c>
      <c r="B18" s="4" t="s">
        <v>216</v>
      </c>
      <c r="C18" s="6" t="s">
        <v>95</v>
      </c>
      <c r="D18" s="16">
        <v>58</v>
      </c>
      <c r="E18" s="16">
        <v>6</v>
      </c>
      <c r="F18" s="16">
        <v>6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24">
        <f t="shared" si="0"/>
        <v>12</v>
      </c>
      <c r="AC18" s="16">
        <f t="shared" si="1"/>
        <v>696</v>
      </c>
    </row>
    <row r="19" spans="1:29" x14ac:dyDescent="0.35">
      <c r="A19" s="8">
        <v>14</v>
      </c>
      <c r="B19" s="4" t="s">
        <v>51</v>
      </c>
      <c r="C19" s="6" t="s">
        <v>52</v>
      </c>
      <c r="D19" s="16">
        <v>78</v>
      </c>
      <c r="E19" s="16">
        <v>3</v>
      </c>
      <c r="F19" s="16">
        <v>5</v>
      </c>
      <c r="G19" s="16">
        <v>5</v>
      </c>
      <c r="H19" s="16">
        <v>3</v>
      </c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24">
        <f t="shared" si="0"/>
        <v>16</v>
      </c>
      <c r="AC19" s="16">
        <f t="shared" si="1"/>
        <v>1248</v>
      </c>
    </row>
    <row r="20" spans="1:29" x14ac:dyDescent="0.35">
      <c r="A20" s="8">
        <v>15</v>
      </c>
      <c r="B20" s="4" t="s">
        <v>53</v>
      </c>
      <c r="C20" s="6" t="s">
        <v>52</v>
      </c>
      <c r="D20" s="16">
        <v>65</v>
      </c>
      <c r="E20" s="16">
        <v>4</v>
      </c>
      <c r="F20" s="16">
        <v>5</v>
      </c>
      <c r="G20" s="16">
        <v>5</v>
      </c>
      <c r="H20" s="16">
        <v>3</v>
      </c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24">
        <f t="shared" si="0"/>
        <v>17</v>
      </c>
      <c r="AC20" s="16">
        <f t="shared" si="1"/>
        <v>1105</v>
      </c>
    </row>
    <row r="21" spans="1:29" x14ac:dyDescent="0.35">
      <c r="A21" s="8">
        <v>16</v>
      </c>
      <c r="B21" s="4" t="s">
        <v>54</v>
      </c>
      <c r="C21" s="6" t="s">
        <v>52</v>
      </c>
      <c r="D21" s="16">
        <v>36</v>
      </c>
      <c r="E21" s="16">
        <v>5</v>
      </c>
      <c r="F21" s="16"/>
      <c r="G21" s="16">
        <v>5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24">
        <f t="shared" si="0"/>
        <v>10</v>
      </c>
      <c r="AC21" s="16">
        <f t="shared" si="1"/>
        <v>360</v>
      </c>
    </row>
    <row r="22" spans="1:29" x14ac:dyDescent="0.35">
      <c r="A22" s="8">
        <v>17</v>
      </c>
      <c r="B22" s="4" t="s">
        <v>55</v>
      </c>
      <c r="C22" s="6" t="s">
        <v>52</v>
      </c>
      <c r="D22" s="16">
        <v>24</v>
      </c>
      <c r="E22" s="16">
        <v>5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24">
        <f t="shared" si="0"/>
        <v>5</v>
      </c>
      <c r="AC22" s="16">
        <f t="shared" si="1"/>
        <v>120</v>
      </c>
    </row>
    <row r="23" spans="1:29" x14ac:dyDescent="0.35">
      <c r="A23" s="8">
        <v>18</v>
      </c>
      <c r="B23" s="4" t="s">
        <v>274</v>
      </c>
      <c r="C23" s="6" t="s">
        <v>52</v>
      </c>
      <c r="D23" s="16">
        <v>35</v>
      </c>
      <c r="E23" s="16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24">
        <f t="shared" si="0"/>
        <v>3</v>
      </c>
      <c r="AC23" s="16">
        <f t="shared" si="1"/>
        <v>105</v>
      </c>
    </row>
    <row r="24" spans="1:29" x14ac:dyDescent="0.35">
      <c r="A24" s="8">
        <v>19</v>
      </c>
      <c r="B24" s="4" t="s">
        <v>58</v>
      </c>
      <c r="C24" s="6" t="s">
        <v>30</v>
      </c>
      <c r="D24" s="16">
        <v>50</v>
      </c>
      <c r="E24" s="16">
        <v>3</v>
      </c>
      <c r="F24" s="16">
        <v>2</v>
      </c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24">
        <f t="shared" si="0"/>
        <v>5</v>
      </c>
      <c r="AC24" s="16">
        <f t="shared" si="1"/>
        <v>250</v>
      </c>
    </row>
    <row r="25" spans="1:29" x14ac:dyDescent="0.35">
      <c r="A25" s="8">
        <v>20</v>
      </c>
      <c r="B25" s="4" t="s">
        <v>61</v>
      </c>
      <c r="C25" s="6" t="s">
        <v>30</v>
      </c>
      <c r="D25" s="16">
        <v>220</v>
      </c>
      <c r="E25" s="16">
        <v>2</v>
      </c>
      <c r="F25" s="16">
        <v>1</v>
      </c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24">
        <f t="shared" si="0"/>
        <v>3</v>
      </c>
      <c r="AC25" s="16">
        <f t="shared" si="1"/>
        <v>660</v>
      </c>
    </row>
    <row r="26" spans="1:29" x14ac:dyDescent="0.35">
      <c r="A26" s="8">
        <v>21</v>
      </c>
      <c r="B26" s="4" t="s">
        <v>62</v>
      </c>
      <c r="C26" s="6" t="s">
        <v>30</v>
      </c>
      <c r="D26" s="16">
        <v>440</v>
      </c>
      <c r="E26" s="16">
        <v>1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24">
        <f t="shared" si="0"/>
        <v>1</v>
      </c>
      <c r="AC26" s="16">
        <f t="shared" si="1"/>
        <v>440</v>
      </c>
    </row>
    <row r="27" spans="1:29" x14ac:dyDescent="0.35">
      <c r="A27" s="8">
        <v>22</v>
      </c>
      <c r="B27" s="4" t="s">
        <v>63</v>
      </c>
      <c r="C27" s="6" t="s">
        <v>52</v>
      </c>
      <c r="D27" s="16">
        <v>12</v>
      </c>
      <c r="E27" s="16">
        <v>7</v>
      </c>
      <c r="F27" s="16">
        <v>10</v>
      </c>
      <c r="G27" s="16">
        <v>20</v>
      </c>
      <c r="H27" s="16">
        <v>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24">
        <f t="shared" si="0"/>
        <v>39</v>
      </c>
      <c r="AC27" s="16">
        <f t="shared" si="1"/>
        <v>468</v>
      </c>
    </row>
    <row r="28" spans="1:29" x14ac:dyDescent="0.35">
      <c r="A28" s="8">
        <v>23</v>
      </c>
      <c r="B28" s="4" t="s">
        <v>64</v>
      </c>
      <c r="C28" s="6" t="s">
        <v>52</v>
      </c>
      <c r="D28" s="16">
        <v>20</v>
      </c>
      <c r="E28" s="16">
        <v>10</v>
      </c>
      <c r="F28" s="16">
        <v>5</v>
      </c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24">
        <f t="shared" si="0"/>
        <v>15</v>
      </c>
      <c r="AC28" s="16">
        <f t="shared" si="1"/>
        <v>300</v>
      </c>
    </row>
    <row r="29" spans="1:29" x14ac:dyDescent="0.35">
      <c r="A29" s="8">
        <v>24</v>
      </c>
      <c r="B29" s="4" t="s">
        <v>203</v>
      </c>
      <c r="C29" s="6" t="s">
        <v>52</v>
      </c>
      <c r="D29" s="16">
        <v>70</v>
      </c>
      <c r="E29" s="16">
        <v>5</v>
      </c>
      <c r="F29" s="16">
        <v>2</v>
      </c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24">
        <f t="shared" si="0"/>
        <v>7</v>
      </c>
      <c r="AC29" s="16">
        <f t="shared" si="1"/>
        <v>490</v>
      </c>
    </row>
    <row r="30" spans="1:29" x14ac:dyDescent="0.35">
      <c r="A30" s="8">
        <v>25</v>
      </c>
      <c r="B30" s="4" t="s">
        <v>204</v>
      </c>
      <c r="C30" s="6" t="s">
        <v>52</v>
      </c>
      <c r="D30" s="16">
        <v>75</v>
      </c>
      <c r="E30" s="16">
        <v>5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24">
        <f t="shared" si="0"/>
        <v>5</v>
      </c>
      <c r="AC30" s="16">
        <f t="shared" si="1"/>
        <v>375</v>
      </c>
    </row>
    <row r="31" spans="1:29" x14ac:dyDescent="0.35">
      <c r="A31" s="8">
        <v>26</v>
      </c>
      <c r="B31" s="4" t="s">
        <v>205</v>
      </c>
      <c r="C31" s="6" t="s">
        <v>52</v>
      </c>
      <c r="D31" s="16">
        <v>95</v>
      </c>
      <c r="E31" s="16">
        <v>5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24">
        <f t="shared" si="0"/>
        <v>5</v>
      </c>
      <c r="AC31" s="16">
        <f t="shared" si="1"/>
        <v>475</v>
      </c>
    </row>
    <row r="32" spans="1:29" x14ac:dyDescent="0.35">
      <c r="A32" s="8">
        <v>27</v>
      </c>
      <c r="B32" s="4" t="s">
        <v>206</v>
      </c>
      <c r="C32" s="6" t="s">
        <v>52</v>
      </c>
      <c r="D32" s="16">
        <v>105</v>
      </c>
      <c r="E32" s="16">
        <v>5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24">
        <f t="shared" si="0"/>
        <v>5</v>
      </c>
      <c r="AC32" s="16">
        <f t="shared" si="1"/>
        <v>525</v>
      </c>
    </row>
    <row r="33" spans="1:29" x14ac:dyDescent="0.35">
      <c r="A33" s="8">
        <v>28</v>
      </c>
      <c r="B33" s="4" t="s">
        <v>212</v>
      </c>
      <c r="C33" s="6" t="s">
        <v>70</v>
      </c>
      <c r="D33" s="16">
        <v>220</v>
      </c>
      <c r="E33" s="16">
        <v>1</v>
      </c>
      <c r="F33" s="16">
        <v>1</v>
      </c>
      <c r="G33" s="16">
        <v>2</v>
      </c>
      <c r="H33" s="16">
        <v>2</v>
      </c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24">
        <f t="shared" si="0"/>
        <v>6</v>
      </c>
      <c r="AC33" s="16">
        <f t="shared" si="1"/>
        <v>1320</v>
      </c>
    </row>
    <row r="34" spans="1:29" x14ac:dyDescent="0.35">
      <c r="A34" s="8">
        <v>29</v>
      </c>
      <c r="B34" s="4" t="s">
        <v>212</v>
      </c>
      <c r="C34" s="6" t="s">
        <v>66</v>
      </c>
      <c r="D34" s="23">
        <v>4.5</v>
      </c>
      <c r="E34" s="16">
        <v>50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24">
        <f t="shared" si="0"/>
        <v>50</v>
      </c>
      <c r="AC34" s="16">
        <f t="shared" si="1"/>
        <v>225</v>
      </c>
    </row>
    <row r="35" spans="1:29" x14ac:dyDescent="0.35">
      <c r="A35" s="8">
        <v>30</v>
      </c>
      <c r="B35" s="4" t="s">
        <v>245</v>
      </c>
      <c r="C35" s="6" t="s">
        <v>66</v>
      </c>
      <c r="D35" s="16">
        <v>6</v>
      </c>
      <c r="E35" s="16">
        <v>20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24">
        <f t="shared" si="0"/>
        <v>20</v>
      </c>
      <c r="AC35" s="16">
        <f t="shared" si="1"/>
        <v>120</v>
      </c>
    </row>
    <row r="36" spans="1:29" x14ac:dyDescent="0.35">
      <c r="A36" s="8">
        <v>31</v>
      </c>
      <c r="B36" s="4" t="s">
        <v>229</v>
      </c>
      <c r="C36" s="6" t="s">
        <v>70</v>
      </c>
      <c r="D36" s="16">
        <v>170</v>
      </c>
      <c r="E36" s="16">
        <v>1</v>
      </c>
      <c r="F36" s="16">
        <v>1</v>
      </c>
      <c r="G36" s="16">
        <v>1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24">
        <f t="shared" si="0"/>
        <v>3</v>
      </c>
      <c r="AC36" s="16">
        <f t="shared" si="1"/>
        <v>510</v>
      </c>
    </row>
    <row r="37" spans="1:29" x14ac:dyDescent="0.35">
      <c r="A37" s="8">
        <v>32</v>
      </c>
      <c r="B37" s="4" t="s">
        <v>229</v>
      </c>
      <c r="C37" s="6" t="s">
        <v>66</v>
      </c>
      <c r="D37" s="23">
        <v>3.5</v>
      </c>
      <c r="E37" s="16">
        <v>20</v>
      </c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24">
        <f t="shared" si="0"/>
        <v>20</v>
      </c>
      <c r="AC37" s="16">
        <f t="shared" si="1"/>
        <v>70</v>
      </c>
    </row>
    <row r="38" spans="1:29" x14ac:dyDescent="0.35">
      <c r="A38" s="8">
        <v>33</v>
      </c>
      <c r="B38" s="4" t="s">
        <v>228</v>
      </c>
      <c r="C38" s="6" t="s">
        <v>70</v>
      </c>
      <c r="D38" s="16">
        <v>54</v>
      </c>
      <c r="E38" s="16">
        <v>2</v>
      </c>
      <c r="F38" s="16">
        <v>5</v>
      </c>
      <c r="G38" s="16">
        <v>4</v>
      </c>
      <c r="H38" s="16">
        <v>2</v>
      </c>
      <c r="I38" s="16">
        <v>5</v>
      </c>
      <c r="J38" s="16">
        <v>1</v>
      </c>
      <c r="K38" s="16">
        <v>1</v>
      </c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24">
        <f t="shared" si="0"/>
        <v>20</v>
      </c>
      <c r="AC38" s="16">
        <f t="shared" si="1"/>
        <v>1080</v>
      </c>
    </row>
    <row r="39" spans="1:29" x14ac:dyDescent="0.35">
      <c r="A39" s="8">
        <v>34</v>
      </c>
      <c r="B39" s="4" t="s">
        <v>179</v>
      </c>
      <c r="C39" s="6" t="s">
        <v>52</v>
      </c>
      <c r="D39" s="16">
        <v>10</v>
      </c>
      <c r="E39" s="16">
        <v>5</v>
      </c>
      <c r="F39" s="16">
        <v>6</v>
      </c>
      <c r="G39" s="16">
        <v>6</v>
      </c>
      <c r="H39" s="16">
        <v>28</v>
      </c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24">
        <f t="shared" si="0"/>
        <v>45</v>
      </c>
      <c r="AC39" s="16">
        <f t="shared" si="1"/>
        <v>450</v>
      </c>
    </row>
    <row r="40" spans="1:29" x14ac:dyDescent="0.35">
      <c r="A40" s="8">
        <v>35</v>
      </c>
      <c r="B40" s="4" t="s">
        <v>72</v>
      </c>
      <c r="C40" s="6" t="s">
        <v>52</v>
      </c>
      <c r="D40" s="16">
        <v>18</v>
      </c>
      <c r="E40" s="16">
        <v>6</v>
      </c>
      <c r="F40" s="16">
        <v>10</v>
      </c>
      <c r="G40" s="16">
        <v>6</v>
      </c>
      <c r="H40" s="16">
        <v>25</v>
      </c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24">
        <f t="shared" si="0"/>
        <v>47</v>
      </c>
      <c r="AC40" s="16">
        <f t="shared" si="1"/>
        <v>846</v>
      </c>
    </row>
    <row r="41" spans="1:29" x14ac:dyDescent="0.35">
      <c r="A41" s="8">
        <v>36</v>
      </c>
      <c r="B41" s="4" t="s">
        <v>77</v>
      </c>
      <c r="C41" s="6" t="s">
        <v>46</v>
      </c>
      <c r="D41" s="16">
        <v>17</v>
      </c>
      <c r="E41" s="16">
        <v>1</v>
      </c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24">
        <f t="shared" si="0"/>
        <v>1</v>
      </c>
      <c r="AC41" s="16">
        <f t="shared" si="1"/>
        <v>17</v>
      </c>
    </row>
    <row r="42" spans="1:29" x14ac:dyDescent="0.35">
      <c r="A42" s="8">
        <v>37</v>
      </c>
      <c r="B42" s="4" t="s">
        <v>82</v>
      </c>
      <c r="C42" s="6" t="s">
        <v>80</v>
      </c>
      <c r="D42" s="16">
        <v>60</v>
      </c>
      <c r="E42" s="16">
        <v>10</v>
      </c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24">
        <f t="shared" si="0"/>
        <v>10</v>
      </c>
      <c r="AC42" s="16">
        <f t="shared" si="1"/>
        <v>600</v>
      </c>
    </row>
    <row r="43" spans="1:29" x14ac:dyDescent="0.35">
      <c r="A43" s="8">
        <v>38</v>
      </c>
      <c r="B43" s="4" t="s">
        <v>246</v>
      </c>
      <c r="C43" s="6" t="s">
        <v>87</v>
      </c>
      <c r="D43" s="16">
        <v>44</v>
      </c>
      <c r="E43" s="16">
        <v>4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24">
        <f t="shared" si="0"/>
        <v>4</v>
      </c>
      <c r="AC43" s="16">
        <f t="shared" si="1"/>
        <v>176</v>
      </c>
    </row>
    <row r="44" spans="1:29" x14ac:dyDescent="0.35">
      <c r="A44" s="8">
        <v>39</v>
      </c>
      <c r="B44" s="4" t="s">
        <v>88</v>
      </c>
      <c r="C44" s="6" t="s">
        <v>87</v>
      </c>
      <c r="D44" s="16">
        <v>30</v>
      </c>
      <c r="E44" s="16">
        <v>3</v>
      </c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24">
        <f t="shared" si="0"/>
        <v>3</v>
      </c>
      <c r="AC44" s="16">
        <f t="shared" si="1"/>
        <v>90</v>
      </c>
    </row>
    <row r="45" spans="1:29" x14ac:dyDescent="0.35">
      <c r="A45" s="8">
        <v>40</v>
      </c>
      <c r="B45" s="4" t="s">
        <v>200</v>
      </c>
      <c r="C45" s="6" t="s">
        <v>87</v>
      </c>
      <c r="D45" s="16">
        <v>30</v>
      </c>
      <c r="E45" s="16">
        <v>5</v>
      </c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24">
        <f t="shared" si="0"/>
        <v>5</v>
      </c>
      <c r="AC45" s="16">
        <f t="shared" si="1"/>
        <v>150</v>
      </c>
    </row>
    <row r="46" spans="1:29" x14ac:dyDescent="0.35">
      <c r="A46" s="8">
        <v>41</v>
      </c>
      <c r="B46" s="4" t="s">
        <v>184</v>
      </c>
      <c r="C46" s="6" t="s">
        <v>87</v>
      </c>
      <c r="D46" s="16">
        <v>52</v>
      </c>
      <c r="E46" s="16">
        <v>4</v>
      </c>
      <c r="F46" s="16">
        <v>5</v>
      </c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24">
        <f t="shared" ref="AB46:AB76" si="2">SUM(E46:AA46)</f>
        <v>9</v>
      </c>
      <c r="AC46" s="16">
        <f t="shared" ref="AC46:AC76" si="3">AB46*D46</f>
        <v>468</v>
      </c>
    </row>
    <row r="47" spans="1:29" x14ac:dyDescent="0.35">
      <c r="A47" s="8">
        <v>42</v>
      </c>
      <c r="B47" s="4" t="s">
        <v>211</v>
      </c>
      <c r="C47" s="6" t="s">
        <v>87</v>
      </c>
      <c r="D47" s="16">
        <v>42</v>
      </c>
      <c r="E47" s="16">
        <v>4</v>
      </c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24">
        <f t="shared" si="2"/>
        <v>4</v>
      </c>
      <c r="AC47" s="16">
        <f t="shared" si="3"/>
        <v>168</v>
      </c>
    </row>
    <row r="48" spans="1:29" x14ac:dyDescent="0.35">
      <c r="A48" s="8">
        <v>43</v>
      </c>
      <c r="B48" s="4" t="s">
        <v>234</v>
      </c>
      <c r="C48" s="6" t="s">
        <v>30</v>
      </c>
      <c r="D48" s="16">
        <v>75</v>
      </c>
      <c r="E48" s="16">
        <v>10</v>
      </c>
      <c r="F48" s="16">
        <v>1</v>
      </c>
      <c r="G48" s="16">
        <v>3</v>
      </c>
      <c r="H48" s="16">
        <v>2</v>
      </c>
      <c r="I48" s="16">
        <v>4</v>
      </c>
      <c r="J48" s="16">
        <v>5</v>
      </c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24">
        <f t="shared" si="2"/>
        <v>25</v>
      </c>
      <c r="AC48" s="16">
        <f t="shared" si="3"/>
        <v>1875</v>
      </c>
    </row>
    <row r="49" spans="1:29" x14ac:dyDescent="0.35">
      <c r="A49" s="8">
        <v>44</v>
      </c>
      <c r="B49" s="4" t="s">
        <v>249</v>
      </c>
      <c r="C49" s="6" t="s">
        <v>95</v>
      </c>
      <c r="D49" s="16">
        <v>30</v>
      </c>
      <c r="E49" s="16">
        <v>4</v>
      </c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24">
        <f t="shared" si="2"/>
        <v>4</v>
      </c>
      <c r="AC49" s="16">
        <f t="shared" si="3"/>
        <v>120</v>
      </c>
    </row>
    <row r="50" spans="1:29" x14ac:dyDescent="0.35">
      <c r="A50" s="8">
        <v>45</v>
      </c>
      <c r="B50" s="4" t="s">
        <v>235</v>
      </c>
      <c r="C50" s="6" t="s">
        <v>99</v>
      </c>
      <c r="D50" s="16">
        <v>10</v>
      </c>
      <c r="E50" s="16">
        <v>6</v>
      </c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24">
        <f t="shared" si="2"/>
        <v>6</v>
      </c>
      <c r="AC50" s="16">
        <f t="shared" si="3"/>
        <v>60</v>
      </c>
    </row>
    <row r="51" spans="1:29" x14ac:dyDescent="0.35">
      <c r="A51" s="8">
        <v>46</v>
      </c>
      <c r="B51" s="4" t="s">
        <v>280</v>
      </c>
      <c r="C51" s="6" t="s">
        <v>52</v>
      </c>
      <c r="D51" s="16">
        <v>3790</v>
      </c>
      <c r="E51" s="16">
        <v>1</v>
      </c>
      <c r="F51" s="16">
        <v>2</v>
      </c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24">
        <f t="shared" si="2"/>
        <v>3</v>
      </c>
      <c r="AC51" s="16">
        <f t="shared" si="3"/>
        <v>11370</v>
      </c>
    </row>
    <row r="52" spans="1:29" x14ac:dyDescent="0.35">
      <c r="A52" s="8">
        <v>47</v>
      </c>
      <c r="B52" s="4" t="s">
        <v>281</v>
      </c>
      <c r="C52" s="6" t="s">
        <v>52</v>
      </c>
      <c r="D52" s="16">
        <v>3490</v>
      </c>
      <c r="E52" s="16">
        <v>1</v>
      </c>
      <c r="F52" s="16">
        <v>2</v>
      </c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24">
        <f t="shared" si="2"/>
        <v>3</v>
      </c>
      <c r="AC52" s="16">
        <f t="shared" si="3"/>
        <v>10470</v>
      </c>
    </row>
    <row r="53" spans="1:29" x14ac:dyDescent="0.35">
      <c r="A53" s="8">
        <v>48</v>
      </c>
      <c r="B53" s="4" t="s">
        <v>247</v>
      </c>
      <c r="C53" s="6" t="s">
        <v>52</v>
      </c>
      <c r="D53" s="16">
        <v>3000</v>
      </c>
      <c r="E53" s="16">
        <v>1</v>
      </c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24">
        <f t="shared" si="2"/>
        <v>1</v>
      </c>
      <c r="AC53" s="16">
        <f t="shared" si="3"/>
        <v>3000</v>
      </c>
    </row>
    <row r="54" spans="1:29" x14ac:dyDescent="0.35">
      <c r="A54" s="8">
        <v>49</v>
      </c>
      <c r="B54" s="4" t="s">
        <v>268</v>
      </c>
      <c r="C54" s="6" t="s">
        <v>52</v>
      </c>
      <c r="D54" s="16">
        <v>2950</v>
      </c>
      <c r="E54" s="16">
        <v>2</v>
      </c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24">
        <f t="shared" si="2"/>
        <v>2</v>
      </c>
      <c r="AC54" s="16">
        <f t="shared" si="3"/>
        <v>5900</v>
      </c>
    </row>
    <row r="55" spans="1:29" x14ac:dyDescent="0.35">
      <c r="A55" s="8">
        <v>50</v>
      </c>
      <c r="B55" s="4" t="s">
        <v>210</v>
      </c>
      <c r="C55" s="6" t="s">
        <v>46</v>
      </c>
      <c r="D55" s="16">
        <v>300</v>
      </c>
      <c r="E55" s="16">
        <v>1</v>
      </c>
      <c r="F55" s="16">
        <v>2</v>
      </c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24">
        <f t="shared" si="2"/>
        <v>3</v>
      </c>
      <c r="AC55" s="16">
        <f t="shared" si="3"/>
        <v>900</v>
      </c>
    </row>
    <row r="56" spans="1:29" x14ac:dyDescent="0.35">
      <c r="A56" s="8">
        <v>51</v>
      </c>
      <c r="B56" s="4" t="s">
        <v>309</v>
      </c>
      <c r="C56" s="6" t="s">
        <v>46</v>
      </c>
      <c r="D56" s="16">
        <v>300</v>
      </c>
      <c r="E56" s="16">
        <v>1</v>
      </c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24">
        <f t="shared" si="2"/>
        <v>1</v>
      </c>
      <c r="AC56" s="16">
        <f t="shared" si="3"/>
        <v>300</v>
      </c>
    </row>
    <row r="57" spans="1:29" x14ac:dyDescent="0.35">
      <c r="A57" s="8">
        <v>52</v>
      </c>
      <c r="B57" s="4" t="s">
        <v>310</v>
      </c>
      <c r="C57" s="6" t="s">
        <v>46</v>
      </c>
      <c r="D57" s="16">
        <v>300</v>
      </c>
      <c r="E57" s="16">
        <v>1</v>
      </c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24">
        <f t="shared" si="2"/>
        <v>1</v>
      </c>
      <c r="AC57" s="16">
        <f t="shared" si="3"/>
        <v>300</v>
      </c>
    </row>
    <row r="58" spans="1:29" x14ac:dyDescent="0.35">
      <c r="A58" s="8">
        <v>53</v>
      </c>
      <c r="B58" s="4" t="s">
        <v>311</v>
      </c>
      <c r="C58" s="6" t="s">
        <v>46</v>
      </c>
      <c r="D58" s="16">
        <v>300</v>
      </c>
      <c r="E58" s="16">
        <v>1</v>
      </c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24">
        <f t="shared" si="2"/>
        <v>1</v>
      </c>
      <c r="AC58" s="16">
        <f t="shared" si="3"/>
        <v>300</v>
      </c>
    </row>
    <row r="59" spans="1:29" x14ac:dyDescent="0.35">
      <c r="A59" s="8">
        <v>54</v>
      </c>
      <c r="B59" s="4" t="s">
        <v>236</v>
      </c>
      <c r="C59" s="6" t="s">
        <v>46</v>
      </c>
      <c r="D59" s="16">
        <v>320</v>
      </c>
      <c r="E59" s="16">
        <v>1</v>
      </c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24">
        <f t="shared" si="2"/>
        <v>1</v>
      </c>
      <c r="AC59" s="16">
        <f t="shared" si="3"/>
        <v>320</v>
      </c>
    </row>
    <row r="60" spans="1:29" x14ac:dyDescent="0.35">
      <c r="A60" s="8">
        <v>55</v>
      </c>
      <c r="B60" s="4" t="s">
        <v>237</v>
      </c>
      <c r="C60" s="6" t="s">
        <v>46</v>
      </c>
      <c r="D60" s="16">
        <v>320</v>
      </c>
      <c r="E60" s="16">
        <v>1</v>
      </c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24">
        <f t="shared" si="2"/>
        <v>1</v>
      </c>
      <c r="AC60" s="16">
        <f t="shared" si="3"/>
        <v>320</v>
      </c>
    </row>
    <row r="61" spans="1:29" x14ac:dyDescent="0.35">
      <c r="A61" s="8">
        <v>56</v>
      </c>
      <c r="B61" s="4" t="s">
        <v>238</v>
      </c>
      <c r="C61" s="6" t="s">
        <v>46</v>
      </c>
      <c r="D61" s="16">
        <v>320</v>
      </c>
      <c r="E61" s="16">
        <v>1</v>
      </c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24">
        <f t="shared" si="2"/>
        <v>1</v>
      </c>
      <c r="AC61" s="16">
        <f t="shared" si="3"/>
        <v>320</v>
      </c>
    </row>
    <row r="62" spans="1:29" x14ac:dyDescent="0.35">
      <c r="A62" s="8">
        <v>57</v>
      </c>
      <c r="B62" s="4" t="s">
        <v>239</v>
      </c>
      <c r="C62" s="6" t="s">
        <v>46</v>
      </c>
      <c r="D62" s="16">
        <v>320</v>
      </c>
      <c r="E62" s="16">
        <v>1</v>
      </c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24">
        <f t="shared" si="2"/>
        <v>1</v>
      </c>
      <c r="AC62" s="16">
        <f t="shared" si="3"/>
        <v>320</v>
      </c>
    </row>
    <row r="63" spans="1:29" x14ac:dyDescent="0.35">
      <c r="A63" s="8">
        <v>58</v>
      </c>
      <c r="B63" s="4" t="s">
        <v>129</v>
      </c>
      <c r="C63" s="6" t="s">
        <v>180</v>
      </c>
      <c r="D63" s="16">
        <v>1280</v>
      </c>
      <c r="E63" s="16">
        <v>2</v>
      </c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24">
        <f t="shared" si="2"/>
        <v>2</v>
      </c>
      <c r="AC63" s="16">
        <f t="shared" si="3"/>
        <v>2560</v>
      </c>
    </row>
    <row r="64" spans="1:29" x14ac:dyDescent="0.35">
      <c r="A64" s="8">
        <v>59</v>
      </c>
      <c r="B64" s="4" t="s">
        <v>181</v>
      </c>
      <c r="C64" s="6" t="s">
        <v>46</v>
      </c>
      <c r="D64" s="16">
        <v>50</v>
      </c>
      <c r="E64" s="16">
        <v>6</v>
      </c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24">
        <f t="shared" si="2"/>
        <v>6</v>
      </c>
      <c r="AC64" s="16">
        <f t="shared" si="3"/>
        <v>300</v>
      </c>
    </row>
    <row r="65" spans="1:29" x14ac:dyDescent="0.35">
      <c r="A65" s="8">
        <v>60</v>
      </c>
      <c r="B65" s="4" t="s">
        <v>182</v>
      </c>
      <c r="C65" s="6" t="s">
        <v>263</v>
      </c>
      <c r="D65" s="16">
        <v>240</v>
      </c>
      <c r="E65" s="16">
        <v>2</v>
      </c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24">
        <f t="shared" si="2"/>
        <v>2</v>
      </c>
      <c r="AC65" s="16">
        <f t="shared" si="3"/>
        <v>480</v>
      </c>
    </row>
    <row r="66" spans="1:29" x14ac:dyDescent="0.35">
      <c r="A66" s="8">
        <v>61</v>
      </c>
      <c r="B66" s="4" t="s">
        <v>183</v>
      </c>
      <c r="C66" s="6" t="s">
        <v>252</v>
      </c>
      <c r="D66" s="16">
        <v>60</v>
      </c>
      <c r="E66" s="16">
        <v>10</v>
      </c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24">
        <f t="shared" si="2"/>
        <v>10</v>
      </c>
      <c r="AC66" s="16">
        <f t="shared" si="3"/>
        <v>600</v>
      </c>
    </row>
    <row r="67" spans="1:29" x14ac:dyDescent="0.35">
      <c r="A67" s="8">
        <v>62</v>
      </c>
      <c r="B67" s="4" t="s">
        <v>244</v>
      </c>
      <c r="C67" s="6" t="s">
        <v>30</v>
      </c>
      <c r="D67" s="16">
        <v>60</v>
      </c>
      <c r="E67" s="16">
        <v>3</v>
      </c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24">
        <f t="shared" si="2"/>
        <v>3</v>
      </c>
      <c r="AC67" s="16">
        <f t="shared" si="3"/>
        <v>180</v>
      </c>
    </row>
    <row r="68" spans="1:29" x14ac:dyDescent="0.35">
      <c r="A68" s="8">
        <v>63</v>
      </c>
      <c r="B68" s="4" t="s">
        <v>243</v>
      </c>
      <c r="C68" s="6" t="s">
        <v>30</v>
      </c>
      <c r="D68" s="16">
        <v>180</v>
      </c>
      <c r="E68" s="16">
        <v>2</v>
      </c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24">
        <f t="shared" si="2"/>
        <v>2</v>
      </c>
      <c r="AC68" s="16">
        <f t="shared" si="3"/>
        <v>360</v>
      </c>
    </row>
    <row r="69" spans="1:29" x14ac:dyDescent="0.35">
      <c r="A69" s="8">
        <v>64</v>
      </c>
      <c r="B69" s="4" t="s">
        <v>151</v>
      </c>
      <c r="C69" s="6" t="s">
        <v>48</v>
      </c>
      <c r="D69" s="16">
        <v>45</v>
      </c>
      <c r="E69" s="16">
        <v>2</v>
      </c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24">
        <f t="shared" si="2"/>
        <v>2</v>
      </c>
      <c r="AC69" s="16">
        <f t="shared" si="3"/>
        <v>90</v>
      </c>
    </row>
    <row r="70" spans="1:29" x14ac:dyDescent="0.35">
      <c r="A70" s="8">
        <v>65</v>
      </c>
      <c r="B70" s="4" t="s">
        <v>185</v>
      </c>
      <c r="C70" s="6" t="s">
        <v>149</v>
      </c>
      <c r="D70" s="16">
        <v>50</v>
      </c>
      <c r="E70" s="16">
        <v>20</v>
      </c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24">
        <f t="shared" si="2"/>
        <v>20</v>
      </c>
      <c r="AC70" s="16">
        <f t="shared" si="3"/>
        <v>1000</v>
      </c>
    </row>
    <row r="71" spans="1:29" x14ac:dyDescent="0.35">
      <c r="A71" s="8">
        <v>66</v>
      </c>
      <c r="B71" s="4" t="s">
        <v>186</v>
      </c>
      <c r="C71" s="6" t="s">
        <v>149</v>
      </c>
      <c r="D71" s="16">
        <v>55</v>
      </c>
      <c r="E71" s="16">
        <v>20</v>
      </c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24">
        <f t="shared" si="2"/>
        <v>20</v>
      </c>
      <c r="AC71" s="16">
        <f t="shared" si="3"/>
        <v>1100</v>
      </c>
    </row>
    <row r="72" spans="1:29" x14ac:dyDescent="0.35">
      <c r="A72" s="8">
        <v>67</v>
      </c>
      <c r="B72" s="4" t="s">
        <v>188</v>
      </c>
      <c r="C72" s="6" t="s">
        <v>149</v>
      </c>
      <c r="D72" s="16">
        <v>50</v>
      </c>
      <c r="E72" s="16">
        <v>20</v>
      </c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24">
        <f t="shared" si="2"/>
        <v>20</v>
      </c>
      <c r="AC72" s="16">
        <f t="shared" si="3"/>
        <v>1000</v>
      </c>
    </row>
    <row r="73" spans="1:29" x14ac:dyDescent="0.35">
      <c r="A73" s="8">
        <v>68</v>
      </c>
      <c r="B73" s="4" t="s">
        <v>187</v>
      </c>
      <c r="C73" s="6" t="s">
        <v>189</v>
      </c>
      <c r="D73" s="16">
        <v>90</v>
      </c>
      <c r="E73" s="16">
        <v>60</v>
      </c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24">
        <f t="shared" si="2"/>
        <v>60</v>
      </c>
      <c r="AC73" s="16">
        <f t="shared" si="3"/>
        <v>5400</v>
      </c>
    </row>
    <row r="74" spans="1:29" x14ac:dyDescent="0.35">
      <c r="A74" s="8">
        <v>69</v>
      </c>
      <c r="B74" s="4" t="s">
        <v>270</v>
      </c>
      <c r="C74" s="6" t="s">
        <v>52</v>
      </c>
      <c r="D74" s="16">
        <v>539</v>
      </c>
      <c r="E74" s="16">
        <v>1</v>
      </c>
      <c r="F74" s="16">
        <v>2</v>
      </c>
      <c r="G74" s="16">
        <v>2</v>
      </c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24">
        <f t="shared" si="2"/>
        <v>5</v>
      </c>
      <c r="AC74" s="16">
        <f t="shared" si="3"/>
        <v>2695</v>
      </c>
    </row>
    <row r="75" spans="1:29" x14ac:dyDescent="0.35">
      <c r="A75" s="8">
        <v>70</v>
      </c>
      <c r="B75" s="4" t="s">
        <v>272</v>
      </c>
      <c r="C75" s="6" t="s">
        <v>252</v>
      </c>
      <c r="D75" s="16">
        <v>135</v>
      </c>
      <c r="E75" s="16">
        <v>6</v>
      </c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24">
        <f t="shared" si="2"/>
        <v>6</v>
      </c>
      <c r="AC75" s="16">
        <f t="shared" si="3"/>
        <v>810</v>
      </c>
    </row>
    <row r="76" spans="1:29" x14ac:dyDescent="0.35">
      <c r="A76" s="8">
        <v>71</v>
      </c>
      <c r="B76" s="4" t="s">
        <v>265</v>
      </c>
      <c r="C76" s="6" t="s">
        <v>30</v>
      </c>
      <c r="D76" s="16">
        <v>190</v>
      </c>
      <c r="E76" s="16">
        <v>2</v>
      </c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24">
        <f t="shared" si="2"/>
        <v>2</v>
      </c>
      <c r="AC76" s="16">
        <f t="shared" si="3"/>
        <v>380</v>
      </c>
    </row>
    <row r="77" spans="1:29" x14ac:dyDescent="0.35">
      <c r="A77" s="8">
        <v>72</v>
      </c>
      <c r="B77" s="4" t="s">
        <v>266</v>
      </c>
      <c r="C77" s="6" t="s">
        <v>30</v>
      </c>
      <c r="D77" s="16">
        <v>65</v>
      </c>
      <c r="E77" s="16">
        <v>1</v>
      </c>
      <c r="F77" s="16">
        <v>2</v>
      </c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24"/>
      <c r="AC77" s="16"/>
    </row>
    <row r="78" spans="1:29" x14ac:dyDescent="0.35">
      <c r="A78" s="8">
        <v>73</v>
      </c>
      <c r="B78" s="4" t="s">
        <v>240</v>
      </c>
      <c r="C78" s="6" t="s">
        <v>30</v>
      </c>
      <c r="D78" s="16">
        <v>40</v>
      </c>
      <c r="E78" s="16">
        <v>1</v>
      </c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24">
        <f t="shared" ref="AB78:AB109" si="4">SUM(E78:AA78)</f>
        <v>1</v>
      </c>
      <c r="AC78" s="16">
        <f t="shared" ref="AC78:AC109" si="5">AB78*D78</f>
        <v>40</v>
      </c>
    </row>
    <row r="79" spans="1:29" x14ac:dyDescent="0.35">
      <c r="A79" s="8">
        <v>74</v>
      </c>
      <c r="B79" s="4" t="s">
        <v>257</v>
      </c>
      <c r="C79" s="6" t="s">
        <v>258</v>
      </c>
      <c r="D79" s="16">
        <v>230</v>
      </c>
      <c r="E79" s="16">
        <v>1</v>
      </c>
      <c r="F79" s="16">
        <v>1</v>
      </c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24">
        <f t="shared" si="4"/>
        <v>2</v>
      </c>
      <c r="AC79" s="16">
        <f t="shared" si="5"/>
        <v>460</v>
      </c>
    </row>
    <row r="80" spans="1:29" x14ac:dyDescent="0.35">
      <c r="A80" s="8">
        <v>75</v>
      </c>
      <c r="B80" s="4" t="s">
        <v>259</v>
      </c>
      <c r="C80" s="6" t="s">
        <v>258</v>
      </c>
      <c r="D80" s="16">
        <v>230</v>
      </c>
      <c r="E80" s="16">
        <v>1</v>
      </c>
      <c r="F80" s="16">
        <v>1</v>
      </c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24">
        <f t="shared" si="4"/>
        <v>2</v>
      </c>
      <c r="AC80" s="16">
        <f t="shared" si="5"/>
        <v>460</v>
      </c>
    </row>
    <row r="81" spans="1:29" x14ac:dyDescent="0.35">
      <c r="A81" s="8">
        <v>76</v>
      </c>
      <c r="B81" s="4" t="s">
        <v>230</v>
      </c>
      <c r="C81" s="6" t="s">
        <v>52</v>
      </c>
      <c r="D81" s="16">
        <v>72</v>
      </c>
      <c r="E81" s="16">
        <v>1</v>
      </c>
      <c r="F81" s="16">
        <v>1</v>
      </c>
      <c r="G81" s="16">
        <v>2</v>
      </c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24">
        <f t="shared" si="4"/>
        <v>4</v>
      </c>
      <c r="AC81" s="16">
        <f t="shared" si="5"/>
        <v>288</v>
      </c>
    </row>
    <row r="82" spans="1:29" x14ac:dyDescent="0.35">
      <c r="A82" s="8">
        <v>77</v>
      </c>
      <c r="B82" s="4" t="s">
        <v>260</v>
      </c>
      <c r="C82" s="6" t="s">
        <v>52</v>
      </c>
      <c r="D82" s="16">
        <v>63</v>
      </c>
      <c r="E82" s="16">
        <v>3</v>
      </c>
      <c r="F82" s="16">
        <v>3</v>
      </c>
      <c r="G82" s="16">
        <v>1</v>
      </c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24">
        <f t="shared" si="4"/>
        <v>7</v>
      </c>
      <c r="AC82" s="16">
        <f t="shared" si="5"/>
        <v>441</v>
      </c>
    </row>
    <row r="83" spans="1:29" x14ac:dyDescent="0.35">
      <c r="A83" s="8">
        <v>78</v>
      </c>
      <c r="B83" s="4" t="s">
        <v>231</v>
      </c>
      <c r="C83" s="6" t="s">
        <v>52</v>
      </c>
      <c r="D83" s="16">
        <v>40</v>
      </c>
      <c r="E83" s="16">
        <v>1</v>
      </c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24">
        <f t="shared" si="4"/>
        <v>1</v>
      </c>
      <c r="AC83" s="16">
        <f t="shared" si="5"/>
        <v>40</v>
      </c>
    </row>
    <row r="84" spans="1:29" x14ac:dyDescent="0.35">
      <c r="A84" s="8">
        <v>79</v>
      </c>
      <c r="B84" s="4" t="s">
        <v>217</v>
      </c>
      <c r="C84" s="6" t="s">
        <v>128</v>
      </c>
      <c r="D84" s="16">
        <v>5</v>
      </c>
      <c r="E84" s="16">
        <v>6</v>
      </c>
      <c r="F84" s="16">
        <v>12</v>
      </c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24">
        <f t="shared" si="4"/>
        <v>18</v>
      </c>
      <c r="AC84" s="16">
        <f t="shared" si="5"/>
        <v>90</v>
      </c>
    </row>
    <row r="85" spans="1:29" x14ac:dyDescent="0.35">
      <c r="A85" s="8">
        <v>80</v>
      </c>
      <c r="B85" s="4" t="s">
        <v>217</v>
      </c>
      <c r="C85" s="6" t="s">
        <v>252</v>
      </c>
      <c r="D85" s="16">
        <v>225</v>
      </c>
      <c r="E85" s="16">
        <v>1</v>
      </c>
      <c r="F85" s="16">
        <v>1</v>
      </c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24">
        <f t="shared" si="4"/>
        <v>2</v>
      </c>
      <c r="AC85" s="16">
        <f t="shared" si="5"/>
        <v>450</v>
      </c>
    </row>
    <row r="86" spans="1:29" x14ac:dyDescent="0.35">
      <c r="A86" s="8">
        <v>81</v>
      </c>
      <c r="B86" s="4" t="s">
        <v>233</v>
      </c>
      <c r="C86" s="6" t="s">
        <v>128</v>
      </c>
      <c r="D86" s="16">
        <v>30</v>
      </c>
      <c r="E86" s="16">
        <v>1</v>
      </c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24">
        <f t="shared" si="4"/>
        <v>1</v>
      </c>
      <c r="AC86" s="16">
        <f t="shared" si="5"/>
        <v>30</v>
      </c>
    </row>
    <row r="87" spans="1:29" x14ac:dyDescent="0.35">
      <c r="A87" s="8">
        <v>82</v>
      </c>
      <c r="B87" s="4" t="s">
        <v>209</v>
      </c>
      <c r="C87" s="6" t="s">
        <v>30</v>
      </c>
      <c r="D87" s="16">
        <v>84</v>
      </c>
      <c r="E87" s="16">
        <v>1</v>
      </c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24">
        <f t="shared" si="4"/>
        <v>1</v>
      </c>
      <c r="AC87" s="16">
        <f t="shared" si="5"/>
        <v>84</v>
      </c>
    </row>
    <row r="88" spans="1:29" x14ac:dyDescent="0.35">
      <c r="A88" s="8">
        <v>83</v>
      </c>
      <c r="B88" s="20" t="s">
        <v>201</v>
      </c>
      <c r="C88" s="6" t="s">
        <v>30</v>
      </c>
      <c r="D88" s="16">
        <v>75</v>
      </c>
      <c r="E88" s="16">
        <v>3</v>
      </c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24">
        <f t="shared" si="4"/>
        <v>3</v>
      </c>
      <c r="AC88" s="16">
        <f t="shared" si="5"/>
        <v>225</v>
      </c>
    </row>
    <row r="89" spans="1:29" x14ac:dyDescent="0.35">
      <c r="A89" s="8">
        <v>84</v>
      </c>
      <c r="B89" s="20" t="s">
        <v>232</v>
      </c>
      <c r="C89" s="6" t="s">
        <v>30</v>
      </c>
      <c r="D89" s="16">
        <v>56</v>
      </c>
      <c r="E89" s="16">
        <v>1</v>
      </c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24">
        <f t="shared" si="4"/>
        <v>1</v>
      </c>
      <c r="AC89" s="16">
        <f t="shared" si="5"/>
        <v>56</v>
      </c>
    </row>
    <row r="90" spans="1:29" x14ac:dyDescent="0.35">
      <c r="A90" s="8">
        <v>85</v>
      </c>
      <c r="B90" s="20" t="s">
        <v>174</v>
      </c>
      <c r="C90" s="6" t="s">
        <v>30</v>
      </c>
      <c r="D90" s="16">
        <v>2679</v>
      </c>
      <c r="E90" s="16">
        <v>1</v>
      </c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24">
        <f>SUM(E90:AA90)</f>
        <v>1</v>
      </c>
      <c r="AC90" s="16">
        <f t="shared" si="5"/>
        <v>2679</v>
      </c>
    </row>
    <row r="91" spans="1:29" x14ac:dyDescent="0.35">
      <c r="A91" s="8">
        <v>86</v>
      </c>
      <c r="B91" s="21" t="s">
        <v>190</v>
      </c>
      <c r="C91" s="19" t="s">
        <v>198</v>
      </c>
      <c r="D91" s="16">
        <v>1390</v>
      </c>
      <c r="E91" s="16">
        <v>3</v>
      </c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24">
        <f t="shared" si="4"/>
        <v>3</v>
      </c>
      <c r="AC91" s="16">
        <f t="shared" si="5"/>
        <v>4170</v>
      </c>
    </row>
    <row r="92" spans="1:29" x14ac:dyDescent="0.35">
      <c r="A92" s="8">
        <v>87</v>
      </c>
      <c r="B92" s="21" t="s">
        <v>191</v>
      </c>
      <c r="C92" s="19" t="s">
        <v>198</v>
      </c>
      <c r="D92" s="16">
        <v>1150</v>
      </c>
      <c r="E92" s="16">
        <v>5</v>
      </c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24">
        <f t="shared" si="4"/>
        <v>5</v>
      </c>
      <c r="AC92" s="16">
        <f t="shared" si="5"/>
        <v>5750</v>
      </c>
    </row>
    <row r="93" spans="1:29" ht="21.75" customHeight="1" x14ac:dyDescent="0.35">
      <c r="A93" s="8">
        <v>88</v>
      </c>
      <c r="B93" s="21" t="s">
        <v>192</v>
      </c>
      <c r="C93" s="19" t="s">
        <v>198</v>
      </c>
      <c r="D93" s="16">
        <v>590</v>
      </c>
      <c r="E93" s="16">
        <v>5</v>
      </c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24">
        <f t="shared" si="4"/>
        <v>5</v>
      </c>
      <c r="AC93" s="16">
        <f t="shared" si="5"/>
        <v>2950</v>
      </c>
    </row>
    <row r="94" spans="1:29" x14ac:dyDescent="0.35">
      <c r="A94" s="8">
        <v>89</v>
      </c>
      <c r="B94" s="21" t="s">
        <v>193</v>
      </c>
      <c r="C94" s="19" t="s">
        <v>30</v>
      </c>
      <c r="D94" s="16">
        <v>1645</v>
      </c>
      <c r="E94" s="16">
        <v>2</v>
      </c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24">
        <f t="shared" si="4"/>
        <v>2</v>
      </c>
      <c r="AC94" s="16">
        <f t="shared" si="5"/>
        <v>3290</v>
      </c>
    </row>
    <row r="95" spans="1:29" x14ac:dyDescent="0.35">
      <c r="A95" s="8">
        <v>90</v>
      </c>
      <c r="B95" s="21" t="s">
        <v>194</v>
      </c>
      <c r="C95" s="19" t="s">
        <v>87</v>
      </c>
      <c r="D95" s="16">
        <v>2495</v>
      </c>
      <c r="E95" s="16">
        <v>2</v>
      </c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24">
        <f t="shared" si="4"/>
        <v>2</v>
      </c>
      <c r="AC95" s="16">
        <f t="shared" si="5"/>
        <v>4990</v>
      </c>
    </row>
    <row r="96" spans="1:29" x14ac:dyDescent="0.35">
      <c r="A96" s="8">
        <v>91</v>
      </c>
      <c r="B96" s="21" t="s">
        <v>195</v>
      </c>
      <c r="C96" s="19" t="s">
        <v>30</v>
      </c>
      <c r="D96" s="16">
        <v>950</v>
      </c>
      <c r="E96" s="16">
        <v>2</v>
      </c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24">
        <f t="shared" si="4"/>
        <v>2</v>
      </c>
      <c r="AC96" s="16">
        <f t="shared" si="5"/>
        <v>1900</v>
      </c>
    </row>
    <row r="97" spans="1:29" x14ac:dyDescent="0.35">
      <c r="A97" s="8">
        <v>92</v>
      </c>
      <c r="B97" s="21" t="s">
        <v>196</v>
      </c>
      <c r="C97" s="19" t="s">
        <v>30</v>
      </c>
      <c r="D97" s="16">
        <v>860</v>
      </c>
      <c r="E97" s="16">
        <v>8</v>
      </c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24">
        <f t="shared" si="4"/>
        <v>8</v>
      </c>
      <c r="AC97" s="16">
        <f t="shared" si="5"/>
        <v>6880</v>
      </c>
    </row>
    <row r="98" spans="1:29" x14ac:dyDescent="0.35">
      <c r="A98" s="8">
        <v>93</v>
      </c>
      <c r="B98" s="21" t="s">
        <v>208</v>
      </c>
      <c r="C98" s="19" t="s">
        <v>30</v>
      </c>
      <c r="D98" s="16">
        <v>390</v>
      </c>
      <c r="E98" s="16">
        <v>1</v>
      </c>
      <c r="F98" s="16">
        <v>1</v>
      </c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24">
        <f t="shared" si="4"/>
        <v>2</v>
      </c>
      <c r="AC98" s="16">
        <f t="shared" si="5"/>
        <v>780</v>
      </c>
    </row>
    <row r="99" spans="1:29" x14ac:dyDescent="0.35">
      <c r="A99" s="8">
        <v>94</v>
      </c>
      <c r="B99" s="21" t="s">
        <v>197</v>
      </c>
      <c r="C99" s="19" t="s">
        <v>30</v>
      </c>
      <c r="D99" s="16">
        <v>320</v>
      </c>
      <c r="E99" s="16">
        <v>11</v>
      </c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24">
        <f t="shared" si="4"/>
        <v>11</v>
      </c>
      <c r="AC99" s="16">
        <f t="shared" si="5"/>
        <v>3520</v>
      </c>
    </row>
    <row r="100" spans="1:29" x14ac:dyDescent="0.35">
      <c r="A100" s="8">
        <v>95</v>
      </c>
      <c r="B100" s="22" t="s">
        <v>218</v>
      </c>
      <c r="C100" s="19" t="s">
        <v>44</v>
      </c>
      <c r="D100" s="16">
        <v>150</v>
      </c>
      <c r="E100" s="16">
        <v>10</v>
      </c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24">
        <f t="shared" si="4"/>
        <v>10</v>
      </c>
      <c r="AC100" s="16">
        <f t="shared" si="5"/>
        <v>1500</v>
      </c>
    </row>
    <row r="101" spans="1:29" x14ac:dyDescent="0.35">
      <c r="A101" s="8">
        <v>96</v>
      </c>
      <c r="B101" s="22" t="s">
        <v>219</v>
      </c>
      <c r="C101" s="19" t="s">
        <v>44</v>
      </c>
      <c r="D101" s="16">
        <v>190</v>
      </c>
      <c r="E101" s="16">
        <v>2</v>
      </c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24">
        <f t="shared" si="4"/>
        <v>2</v>
      </c>
      <c r="AC101" s="16">
        <f t="shared" si="5"/>
        <v>380</v>
      </c>
    </row>
    <row r="102" spans="1:29" x14ac:dyDescent="0.35">
      <c r="A102" s="8">
        <v>97</v>
      </c>
      <c r="B102" s="22" t="s">
        <v>220</v>
      </c>
      <c r="C102" s="19" t="s">
        <v>223</v>
      </c>
      <c r="D102" s="16">
        <v>22</v>
      </c>
      <c r="E102" s="16">
        <v>639</v>
      </c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24">
        <f t="shared" si="4"/>
        <v>639</v>
      </c>
      <c r="AC102" s="16">
        <f t="shared" si="5"/>
        <v>14058</v>
      </c>
    </row>
    <row r="103" spans="1:29" x14ac:dyDescent="0.35">
      <c r="A103" s="8">
        <v>98</v>
      </c>
      <c r="B103" s="22" t="s">
        <v>221</v>
      </c>
      <c r="C103" s="19" t="s">
        <v>223</v>
      </c>
      <c r="D103" s="16">
        <v>22</v>
      </c>
      <c r="E103" s="16">
        <v>524</v>
      </c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24">
        <f t="shared" si="4"/>
        <v>524</v>
      </c>
      <c r="AC103" s="16">
        <f t="shared" si="5"/>
        <v>11528</v>
      </c>
    </row>
    <row r="104" spans="1:29" x14ac:dyDescent="0.35">
      <c r="A104" s="8">
        <v>99</v>
      </c>
      <c r="B104" s="22" t="s">
        <v>222</v>
      </c>
      <c r="C104" s="19" t="s">
        <v>223</v>
      </c>
      <c r="D104" s="16">
        <v>22</v>
      </c>
      <c r="E104" s="16">
        <v>215</v>
      </c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24">
        <f t="shared" si="4"/>
        <v>215</v>
      </c>
      <c r="AC104" s="16">
        <f t="shared" si="5"/>
        <v>4730</v>
      </c>
    </row>
    <row r="105" spans="1:29" x14ac:dyDescent="0.35">
      <c r="A105" s="8">
        <v>100</v>
      </c>
      <c r="B105" s="22" t="s">
        <v>224</v>
      </c>
      <c r="C105" s="19" t="s">
        <v>226</v>
      </c>
      <c r="D105" s="16">
        <v>4</v>
      </c>
      <c r="E105" s="16">
        <v>50</v>
      </c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24">
        <f t="shared" si="4"/>
        <v>50</v>
      </c>
      <c r="AC105" s="16">
        <f t="shared" si="5"/>
        <v>200</v>
      </c>
    </row>
    <row r="106" spans="1:29" x14ac:dyDescent="0.35">
      <c r="A106" s="8">
        <v>101</v>
      </c>
      <c r="B106" s="22" t="s">
        <v>225</v>
      </c>
      <c r="C106" s="19" t="s">
        <v>80</v>
      </c>
      <c r="D106" s="16">
        <v>330</v>
      </c>
      <c r="E106" s="16">
        <v>1</v>
      </c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24">
        <f t="shared" si="4"/>
        <v>1</v>
      </c>
      <c r="AC106" s="16">
        <f t="shared" si="5"/>
        <v>330</v>
      </c>
    </row>
    <row r="107" spans="1:29" x14ac:dyDescent="0.35">
      <c r="A107" s="8">
        <v>102</v>
      </c>
      <c r="B107" s="22" t="s">
        <v>241</v>
      </c>
      <c r="C107" s="19" t="s">
        <v>242</v>
      </c>
      <c r="D107" s="16">
        <v>850</v>
      </c>
      <c r="E107" s="16">
        <v>1</v>
      </c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24">
        <f t="shared" si="4"/>
        <v>1</v>
      </c>
      <c r="AC107" s="16">
        <f t="shared" si="5"/>
        <v>850</v>
      </c>
    </row>
    <row r="108" spans="1:29" x14ac:dyDescent="0.35">
      <c r="A108" s="8">
        <v>103</v>
      </c>
      <c r="B108" s="22" t="s">
        <v>250</v>
      </c>
      <c r="C108" s="19" t="s">
        <v>30</v>
      </c>
      <c r="D108" s="16">
        <v>25</v>
      </c>
      <c r="E108" s="16">
        <v>1</v>
      </c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24">
        <f t="shared" si="4"/>
        <v>1</v>
      </c>
      <c r="AC108" s="16">
        <f t="shared" si="5"/>
        <v>25</v>
      </c>
    </row>
    <row r="109" spans="1:29" x14ac:dyDescent="0.35">
      <c r="A109" s="8">
        <v>104</v>
      </c>
      <c r="B109" s="22" t="s">
        <v>255</v>
      </c>
      <c r="C109" s="19" t="s">
        <v>256</v>
      </c>
      <c r="D109" s="16">
        <v>700</v>
      </c>
      <c r="E109" s="16">
        <v>1</v>
      </c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24">
        <f t="shared" si="4"/>
        <v>1</v>
      </c>
      <c r="AC109" s="16">
        <f t="shared" si="5"/>
        <v>700</v>
      </c>
    </row>
    <row r="110" spans="1:29" x14ac:dyDescent="0.35">
      <c r="A110" s="58" t="s">
        <v>162</v>
      </c>
      <c r="B110" s="58"/>
      <c r="C110" s="5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24">
        <f>SUM(AB6:AB109)</f>
        <v>2379</v>
      </c>
      <c r="AC110" s="18">
        <f>SUM(AC6:AC109)</f>
        <v>172191</v>
      </c>
    </row>
  </sheetData>
  <mergeCells count="6">
    <mergeCell ref="A110:C110"/>
    <mergeCell ref="A1:AC1"/>
    <mergeCell ref="A2:AC2"/>
    <mergeCell ref="A3:A5"/>
    <mergeCell ref="B3:B5"/>
    <mergeCell ref="E3:AA5"/>
  </mergeCells>
  <pageMargins left="0.39370078740157483" right="0.19685039370078741" top="0.43307086614173229" bottom="0.14583333333333334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48DEF-21FB-4320-BA1C-6C2A1B270DED}">
  <dimension ref="A1:AC137"/>
  <sheetViews>
    <sheetView view="pageBreakPreview" zoomScale="110" zoomScaleNormal="100" zoomScaleSheetLayoutView="110" workbookViewId="0">
      <selection activeCell="Z13" sqref="Z13"/>
    </sheetView>
  </sheetViews>
  <sheetFormatPr defaultRowHeight="21" x14ac:dyDescent="0.35"/>
  <cols>
    <col min="1" max="1" width="4.375" style="7" customWidth="1"/>
    <col min="2" max="2" width="33.75" style="3" bestFit="1" customWidth="1"/>
    <col min="3" max="3" width="7.375" style="5" bestFit="1" customWidth="1"/>
    <col min="4" max="4" width="8.125" style="17" customWidth="1"/>
    <col min="5" max="5" width="5.125" style="17" bestFit="1" customWidth="1"/>
    <col min="6" max="10" width="4.125" style="17" bestFit="1" customWidth="1"/>
    <col min="11" max="11" width="2.875" style="17" customWidth="1"/>
    <col min="12" max="14" width="4.125" style="17" bestFit="1" customWidth="1"/>
    <col min="15" max="15" width="2.875" style="17" customWidth="1"/>
    <col min="16" max="16" width="4.125" style="17" bestFit="1" customWidth="1"/>
    <col min="17" max="27" width="2.875" style="17" customWidth="1"/>
    <col min="28" max="28" width="7.25" style="25" bestFit="1" customWidth="1"/>
    <col min="29" max="29" width="8.75" style="17" bestFit="1" customWidth="1"/>
    <col min="30" max="16384" width="9" style="3"/>
  </cols>
  <sheetData>
    <row r="1" spans="1:29" ht="23.25" x14ac:dyDescent="0.35">
      <c r="A1" s="59" t="s">
        <v>313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</row>
    <row r="2" spans="1:29" ht="23.25" x14ac:dyDescent="0.35">
      <c r="A2" s="60" t="s">
        <v>165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</row>
    <row r="3" spans="1:29" x14ac:dyDescent="0.35">
      <c r="A3" s="61" t="s">
        <v>13</v>
      </c>
      <c r="B3" s="61" t="s">
        <v>2</v>
      </c>
      <c r="C3" s="9" t="s">
        <v>3</v>
      </c>
      <c r="D3" s="12" t="s">
        <v>167</v>
      </c>
      <c r="E3" s="64" t="s">
        <v>22</v>
      </c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6"/>
      <c r="AB3" s="24" t="s">
        <v>169</v>
      </c>
      <c r="AC3" s="13" t="s">
        <v>169</v>
      </c>
    </row>
    <row r="4" spans="1:29" x14ac:dyDescent="0.35">
      <c r="A4" s="62"/>
      <c r="B4" s="62"/>
      <c r="C4" s="10" t="s">
        <v>14</v>
      </c>
      <c r="D4" s="14" t="s">
        <v>168</v>
      </c>
      <c r="E4" s="67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9"/>
      <c r="AB4" s="24" t="s">
        <v>22</v>
      </c>
      <c r="AC4" s="13" t="s">
        <v>170</v>
      </c>
    </row>
    <row r="5" spans="1:29" x14ac:dyDescent="0.35">
      <c r="A5" s="63"/>
      <c r="B5" s="63"/>
      <c r="C5" s="11" t="s">
        <v>24</v>
      </c>
      <c r="D5" s="15"/>
      <c r="E5" s="70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2"/>
      <c r="AB5" s="24" t="s">
        <v>16</v>
      </c>
      <c r="AC5" s="15" t="s">
        <v>171</v>
      </c>
    </row>
    <row r="6" spans="1:29" x14ac:dyDescent="0.35">
      <c r="A6" s="8">
        <v>1</v>
      </c>
      <c r="B6" s="4" t="s">
        <v>202</v>
      </c>
      <c r="C6" s="6" t="s">
        <v>30</v>
      </c>
      <c r="D6" s="16">
        <v>50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24">
        <f>SUM(E6:AA6)</f>
        <v>0</v>
      </c>
      <c r="AC6" s="16">
        <f>AB6*D6</f>
        <v>0</v>
      </c>
    </row>
    <row r="7" spans="1:29" x14ac:dyDescent="0.35">
      <c r="A7" s="8">
        <v>2</v>
      </c>
      <c r="B7" s="4" t="s">
        <v>207</v>
      </c>
      <c r="C7" s="6" t="s">
        <v>30</v>
      </c>
      <c r="D7" s="16">
        <v>80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24">
        <f t="shared" ref="AB7:AB89" si="0">SUM(E7:AA7)</f>
        <v>0</v>
      </c>
      <c r="AC7" s="16">
        <f t="shared" ref="AC7:AC89" si="1">AB7*D7</f>
        <v>0</v>
      </c>
    </row>
    <row r="8" spans="1:29" x14ac:dyDescent="0.35">
      <c r="A8" s="8">
        <v>3</v>
      </c>
      <c r="B8" s="4" t="s">
        <v>32</v>
      </c>
      <c r="C8" s="6" t="s">
        <v>215</v>
      </c>
      <c r="D8" s="16">
        <v>160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24">
        <f t="shared" si="0"/>
        <v>0</v>
      </c>
      <c r="AC8" s="16">
        <f t="shared" si="1"/>
        <v>0</v>
      </c>
    </row>
    <row r="9" spans="1:29" x14ac:dyDescent="0.35">
      <c r="A9" s="8">
        <v>4</v>
      </c>
      <c r="B9" s="4" t="s">
        <v>34</v>
      </c>
      <c r="C9" s="6" t="s">
        <v>35</v>
      </c>
      <c r="D9" s="16">
        <v>45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24">
        <f t="shared" si="0"/>
        <v>0</v>
      </c>
      <c r="AC9" s="16">
        <f t="shared" si="1"/>
        <v>0</v>
      </c>
    </row>
    <row r="10" spans="1:29" x14ac:dyDescent="0.35">
      <c r="A10" s="8">
        <v>5</v>
      </c>
      <c r="B10" s="4" t="s">
        <v>214</v>
      </c>
      <c r="C10" s="6" t="s">
        <v>33</v>
      </c>
      <c r="D10" s="16">
        <v>125</v>
      </c>
      <c r="E10" s="16">
        <v>5</v>
      </c>
      <c r="F10" s="16">
        <v>50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24">
        <f t="shared" si="0"/>
        <v>55</v>
      </c>
      <c r="AC10" s="16">
        <f t="shared" si="1"/>
        <v>6875</v>
      </c>
    </row>
    <row r="11" spans="1:29" x14ac:dyDescent="0.35">
      <c r="A11" s="8">
        <v>6</v>
      </c>
      <c r="B11" s="4" t="s">
        <v>213</v>
      </c>
      <c r="C11" s="6" t="s">
        <v>215</v>
      </c>
      <c r="D11" s="16">
        <v>265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24">
        <f t="shared" si="0"/>
        <v>0</v>
      </c>
      <c r="AC11" s="16">
        <f t="shared" si="1"/>
        <v>0</v>
      </c>
    </row>
    <row r="12" spans="1:29" x14ac:dyDescent="0.35">
      <c r="A12" s="8">
        <v>7</v>
      </c>
      <c r="B12" s="4" t="s">
        <v>227</v>
      </c>
      <c r="C12" s="6" t="s">
        <v>215</v>
      </c>
      <c r="D12" s="16">
        <v>220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24">
        <f t="shared" si="0"/>
        <v>0</v>
      </c>
      <c r="AC12" s="16">
        <f t="shared" si="1"/>
        <v>0</v>
      </c>
    </row>
    <row r="13" spans="1:29" x14ac:dyDescent="0.35">
      <c r="A13" s="8">
        <v>8</v>
      </c>
      <c r="B13" s="4" t="s">
        <v>254</v>
      </c>
      <c r="C13" s="6" t="s">
        <v>252</v>
      </c>
      <c r="D13" s="16">
        <v>150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24">
        <f t="shared" si="0"/>
        <v>0</v>
      </c>
      <c r="AC13" s="16">
        <f t="shared" si="1"/>
        <v>0</v>
      </c>
    </row>
    <row r="14" spans="1:29" x14ac:dyDescent="0.35">
      <c r="A14" s="8">
        <v>9</v>
      </c>
      <c r="B14" s="4" t="s">
        <v>248</v>
      </c>
      <c r="C14" s="6" t="s">
        <v>215</v>
      </c>
      <c r="D14" s="16">
        <v>100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24">
        <f t="shared" si="0"/>
        <v>0</v>
      </c>
      <c r="AC14" s="16">
        <f t="shared" si="1"/>
        <v>0</v>
      </c>
    </row>
    <row r="15" spans="1:29" x14ac:dyDescent="0.35">
      <c r="A15" s="8">
        <v>10</v>
      </c>
      <c r="B15" s="4" t="s">
        <v>251</v>
      </c>
      <c r="C15" s="6" t="s">
        <v>252</v>
      </c>
      <c r="D15" s="16">
        <v>40</v>
      </c>
      <c r="E15" s="16">
        <v>4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24">
        <f t="shared" si="0"/>
        <v>4</v>
      </c>
      <c r="AC15" s="16">
        <f t="shared" si="1"/>
        <v>160</v>
      </c>
    </row>
    <row r="16" spans="1:29" x14ac:dyDescent="0.35">
      <c r="A16" s="8">
        <v>11</v>
      </c>
      <c r="B16" s="4" t="s">
        <v>253</v>
      </c>
      <c r="C16" s="6" t="s">
        <v>252</v>
      </c>
      <c r="D16" s="16">
        <v>35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24">
        <f t="shared" si="0"/>
        <v>0</v>
      </c>
      <c r="AC16" s="16">
        <f t="shared" si="1"/>
        <v>0</v>
      </c>
    </row>
    <row r="17" spans="1:29" x14ac:dyDescent="0.35">
      <c r="A17" s="8">
        <v>12</v>
      </c>
      <c r="B17" s="4" t="s">
        <v>199</v>
      </c>
      <c r="C17" s="6" t="s">
        <v>30</v>
      </c>
      <c r="D17" s="16">
        <v>150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24">
        <f t="shared" si="0"/>
        <v>0</v>
      </c>
      <c r="AC17" s="16">
        <f t="shared" si="1"/>
        <v>0</v>
      </c>
    </row>
    <row r="18" spans="1:29" x14ac:dyDescent="0.35">
      <c r="A18" s="8">
        <v>13</v>
      </c>
      <c r="B18" s="4" t="s">
        <v>216</v>
      </c>
      <c r="C18" s="6" t="s">
        <v>95</v>
      </c>
      <c r="D18" s="16">
        <v>58</v>
      </c>
      <c r="E18" s="16">
        <v>6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24">
        <f t="shared" si="0"/>
        <v>6</v>
      </c>
      <c r="AC18" s="16">
        <f t="shared" si="1"/>
        <v>348</v>
      </c>
    </row>
    <row r="19" spans="1:29" x14ac:dyDescent="0.35">
      <c r="A19" s="8">
        <v>14</v>
      </c>
      <c r="B19" s="4" t="s">
        <v>51</v>
      </c>
      <c r="C19" s="6" t="s">
        <v>52</v>
      </c>
      <c r="D19" s="16">
        <v>78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24">
        <f t="shared" si="0"/>
        <v>0</v>
      </c>
      <c r="AC19" s="16">
        <f t="shared" si="1"/>
        <v>0</v>
      </c>
    </row>
    <row r="20" spans="1:29" x14ac:dyDescent="0.35">
      <c r="A20" s="8">
        <v>15</v>
      </c>
      <c r="B20" s="4" t="s">
        <v>53</v>
      </c>
      <c r="C20" s="6" t="s">
        <v>52</v>
      </c>
      <c r="D20" s="16">
        <v>65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24">
        <f t="shared" si="0"/>
        <v>0</v>
      </c>
      <c r="AC20" s="16">
        <f t="shared" si="1"/>
        <v>0</v>
      </c>
    </row>
    <row r="21" spans="1:29" x14ac:dyDescent="0.35">
      <c r="A21" s="8">
        <v>16</v>
      </c>
      <c r="B21" s="4" t="s">
        <v>54</v>
      </c>
      <c r="C21" s="6" t="s">
        <v>52</v>
      </c>
      <c r="D21" s="16">
        <v>36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24">
        <f t="shared" si="0"/>
        <v>0</v>
      </c>
      <c r="AC21" s="16">
        <f t="shared" si="1"/>
        <v>0</v>
      </c>
    </row>
    <row r="22" spans="1:29" x14ac:dyDescent="0.35">
      <c r="A22" s="8">
        <v>17</v>
      </c>
      <c r="B22" s="4" t="s">
        <v>55</v>
      </c>
      <c r="C22" s="6" t="s">
        <v>52</v>
      </c>
      <c r="D22" s="16">
        <v>24</v>
      </c>
      <c r="E22" s="16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24">
        <f t="shared" si="0"/>
        <v>3</v>
      </c>
      <c r="AC22" s="16">
        <f t="shared" si="1"/>
        <v>72</v>
      </c>
    </row>
    <row r="23" spans="1:29" x14ac:dyDescent="0.35">
      <c r="A23" s="8">
        <v>18</v>
      </c>
      <c r="B23" s="4" t="s">
        <v>274</v>
      </c>
      <c r="C23" s="6" t="s">
        <v>52</v>
      </c>
      <c r="D23" s="16">
        <v>35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24">
        <f t="shared" si="0"/>
        <v>0</v>
      </c>
      <c r="AC23" s="16">
        <f t="shared" si="1"/>
        <v>0</v>
      </c>
    </row>
    <row r="24" spans="1:29" x14ac:dyDescent="0.35">
      <c r="A24" s="8">
        <v>19</v>
      </c>
      <c r="B24" s="4" t="s">
        <v>58</v>
      </c>
      <c r="C24" s="6" t="s">
        <v>30</v>
      </c>
      <c r="D24" s="16">
        <v>50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24">
        <f t="shared" si="0"/>
        <v>0</v>
      </c>
      <c r="AC24" s="16">
        <f t="shared" si="1"/>
        <v>0</v>
      </c>
    </row>
    <row r="25" spans="1:29" x14ac:dyDescent="0.35">
      <c r="A25" s="8">
        <v>20</v>
      </c>
      <c r="B25" s="4" t="s">
        <v>61</v>
      </c>
      <c r="C25" s="6" t="s">
        <v>30</v>
      </c>
      <c r="D25" s="16">
        <v>220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24">
        <f t="shared" si="0"/>
        <v>0</v>
      </c>
      <c r="AC25" s="16">
        <f t="shared" si="1"/>
        <v>0</v>
      </c>
    </row>
    <row r="26" spans="1:29" x14ac:dyDescent="0.35">
      <c r="A26" s="8">
        <v>21</v>
      </c>
      <c r="B26" s="4" t="s">
        <v>62</v>
      </c>
      <c r="C26" s="6" t="s">
        <v>30</v>
      </c>
      <c r="D26" s="16">
        <v>440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24">
        <f t="shared" si="0"/>
        <v>0</v>
      </c>
      <c r="AC26" s="16">
        <f t="shared" si="1"/>
        <v>0</v>
      </c>
    </row>
    <row r="27" spans="1:29" x14ac:dyDescent="0.35">
      <c r="A27" s="8">
        <v>22</v>
      </c>
      <c r="B27" s="4" t="s">
        <v>63</v>
      </c>
      <c r="C27" s="6" t="s">
        <v>52</v>
      </c>
      <c r="D27" s="16">
        <v>12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24">
        <f t="shared" si="0"/>
        <v>0</v>
      </c>
      <c r="AC27" s="16">
        <f t="shared" si="1"/>
        <v>0</v>
      </c>
    </row>
    <row r="28" spans="1:29" x14ac:dyDescent="0.35">
      <c r="A28" s="8">
        <v>23</v>
      </c>
      <c r="B28" s="4" t="s">
        <v>64</v>
      </c>
      <c r="C28" s="6" t="s">
        <v>52</v>
      </c>
      <c r="D28" s="16">
        <v>20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24">
        <f t="shared" si="0"/>
        <v>0</v>
      </c>
      <c r="AC28" s="16">
        <f t="shared" si="1"/>
        <v>0</v>
      </c>
    </row>
    <row r="29" spans="1:29" x14ac:dyDescent="0.35">
      <c r="A29" s="8">
        <v>24</v>
      </c>
      <c r="B29" s="4" t="s">
        <v>203</v>
      </c>
      <c r="C29" s="6" t="s">
        <v>52</v>
      </c>
      <c r="D29" s="16">
        <v>70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24">
        <f t="shared" si="0"/>
        <v>0</v>
      </c>
      <c r="AC29" s="16">
        <f t="shared" si="1"/>
        <v>0</v>
      </c>
    </row>
    <row r="30" spans="1:29" x14ac:dyDescent="0.35">
      <c r="A30" s="8">
        <v>25</v>
      </c>
      <c r="B30" s="4" t="s">
        <v>204</v>
      </c>
      <c r="C30" s="6" t="s">
        <v>52</v>
      </c>
      <c r="D30" s="16">
        <v>75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24">
        <f t="shared" si="0"/>
        <v>0</v>
      </c>
      <c r="AC30" s="16">
        <f t="shared" si="1"/>
        <v>0</v>
      </c>
    </row>
    <row r="31" spans="1:29" x14ac:dyDescent="0.35">
      <c r="A31" s="8">
        <v>26</v>
      </c>
      <c r="B31" s="4" t="s">
        <v>205</v>
      </c>
      <c r="C31" s="6" t="s">
        <v>52</v>
      </c>
      <c r="D31" s="16">
        <v>95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24">
        <f t="shared" si="0"/>
        <v>0</v>
      </c>
      <c r="AC31" s="16">
        <f t="shared" si="1"/>
        <v>0</v>
      </c>
    </row>
    <row r="32" spans="1:29" x14ac:dyDescent="0.35">
      <c r="A32" s="8">
        <v>27</v>
      </c>
      <c r="B32" s="4" t="s">
        <v>206</v>
      </c>
      <c r="C32" s="6" t="s">
        <v>52</v>
      </c>
      <c r="D32" s="16">
        <v>105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24">
        <f t="shared" si="0"/>
        <v>0</v>
      </c>
      <c r="AC32" s="16">
        <f t="shared" si="1"/>
        <v>0</v>
      </c>
    </row>
    <row r="33" spans="1:29" x14ac:dyDescent="0.35">
      <c r="A33" s="8">
        <v>28</v>
      </c>
      <c r="B33" s="4" t="s">
        <v>212</v>
      </c>
      <c r="C33" s="6" t="s">
        <v>70</v>
      </c>
      <c r="D33" s="16">
        <v>220</v>
      </c>
      <c r="E33" s="16">
        <v>1</v>
      </c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24">
        <f t="shared" si="0"/>
        <v>1</v>
      </c>
      <c r="AC33" s="16">
        <f t="shared" si="1"/>
        <v>220</v>
      </c>
    </row>
    <row r="34" spans="1:29" x14ac:dyDescent="0.35">
      <c r="A34" s="8">
        <v>29</v>
      </c>
      <c r="B34" s="4" t="s">
        <v>212</v>
      </c>
      <c r="C34" s="6" t="s">
        <v>66</v>
      </c>
      <c r="D34" s="23">
        <v>4.5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24">
        <f t="shared" si="0"/>
        <v>0</v>
      </c>
      <c r="AC34" s="16">
        <f t="shared" si="1"/>
        <v>0</v>
      </c>
    </row>
    <row r="35" spans="1:29" x14ac:dyDescent="0.35">
      <c r="A35" s="8">
        <v>30</v>
      </c>
      <c r="B35" s="4" t="s">
        <v>245</v>
      </c>
      <c r="C35" s="6" t="s">
        <v>66</v>
      </c>
      <c r="D35" s="16">
        <v>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24">
        <f t="shared" si="0"/>
        <v>0</v>
      </c>
      <c r="AC35" s="16">
        <f t="shared" si="1"/>
        <v>0</v>
      </c>
    </row>
    <row r="36" spans="1:29" x14ac:dyDescent="0.35">
      <c r="A36" s="8">
        <v>31</v>
      </c>
      <c r="B36" s="4" t="s">
        <v>229</v>
      </c>
      <c r="C36" s="6" t="s">
        <v>70</v>
      </c>
      <c r="D36" s="16">
        <v>170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24">
        <f t="shared" si="0"/>
        <v>0</v>
      </c>
      <c r="AC36" s="16">
        <f t="shared" si="1"/>
        <v>0</v>
      </c>
    </row>
    <row r="37" spans="1:29" x14ac:dyDescent="0.35">
      <c r="A37" s="8">
        <v>32</v>
      </c>
      <c r="B37" s="4" t="s">
        <v>229</v>
      </c>
      <c r="C37" s="6" t="s">
        <v>66</v>
      </c>
      <c r="D37" s="23">
        <v>3.5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24">
        <f t="shared" si="0"/>
        <v>0</v>
      </c>
      <c r="AC37" s="16">
        <f t="shared" si="1"/>
        <v>0</v>
      </c>
    </row>
    <row r="38" spans="1:29" x14ac:dyDescent="0.35">
      <c r="A38" s="8">
        <v>33</v>
      </c>
      <c r="B38" s="4" t="s">
        <v>228</v>
      </c>
      <c r="C38" s="6" t="s">
        <v>70</v>
      </c>
      <c r="D38" s="16">
        <v>54</v>
      </c>
      <c r="E38" s="16">
        <v>2</v>
      </c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24">
        <f t="shared" si="0"/>
        <v>2</v>
      </c>
      <c r="AC38" s="16">
        <f t="shared" si="1"/>
        <v>108</v>
      </c>
    </row>
    <row r="39" spans="1:29" x14ac:dyDescent="0.35">
      <c r="A39" s="8">
        <v>34</v>
      </c>
      <c r="B39" s="4" t="s">
        <v>179</v>
      </c>
      <c r="C39" s="6" t="s">
        <v>52</v>
      </c>
      <c r="D39" s="16">
        <v>10</v>
      </c>
      <c r="E39" s="16">
        <v>3</v>
      </c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24">
        <f t="shared" si="0"/>
        <v>3</v>
      </c>
      <c r="AC39" s="16">
        <f t="shared" si="1"/>
        <v>30</v>
      </c>
    </row>
    <row r="40" spans="1:29" x14ac:dyDescent="0.35">
      <c r="A40" s="8">
        <v>35</v>
      </c>
      <c r="B40" s="4" t="s">
        <v>72</v>
      </c>
      <c r="C40" s="6" t="s">
        <v>52</v>
      </c>
      <c r="D40" s="16">
        <v>18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24">
        <f t="shared" si="0"/>
        <v>0</v>
      </c>
      <c r="AC40" s="16">
        <f t="shared" si="1"/>
        <v>0</v>
      </c>
    </row>
    <row r="41" spans="1:29" x14ac:dyDescent="0.35">
      <c r="A41" s="8">
        <v>36</v>
      </c>
      <c r="B41" s="4" t="s">
        <v>77</v>
      </c>
      <c r="C41" s="6" t="s">
        <v>46</v>
      </c>
      <c r="D41" s="16">
        <v>17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24">
        <f t="shared" si="0"/>
        <v>0</v>
      </c>
      <c r="AC41" s="16">
        <f t="shared" si="1"/>
        <v>0</v>
      </c>
    </row>
    <row r="42" spans="1:29" x14ac:dyDescent="0.35">
      <c r="A42" s="8">
        <v>37</v>
      </c>
      <c r="B42" s="4" t="s">
        <v>82</v>
      </c>
      <c r="C42" s="6" t="s">
        <v>80</v>
      </c>
      <c r="D42" s="16">
        <v>60</v>
      </c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24">
        <f t="shared" si="0"/>
        <v>0</v>
      </c>
      <c r="AC42" s="16">
        <f t="shared" si="1"/>
        <v>0</v>
      </c>
    </row>
    <row r="43" spans="1:29" x14ac:dyDescent="0.35">
      <c r="A43" s="8"/>
      <c r="B43" s="4" t="s">
        <v>275</v>
      </c>
      <c r="C43" s="6" t="s">
        <v>80</v>
      </c>
      <c r="D43" s="16">
        <v>170</v>
      </c>
      <c r="E43" s="16">
        <v>3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24">
        <f t="shared" si="0"/>
        <v>3</v>
      </c>
      <c r="AC43" s="16">
        <f t="shared" si="1"/>
        <v>510</v>
      </c>
    </row>
    <row r="44" spans="1:29" x14ac:dyDescent="0.35">
      <c r="A44" s="8">
        <v>38</v>
      </c>
      <c r="B44" s="4" t="s">
        <v>246</v>
      </c>
      <c r="C44" s="6" t="s">
        <v>87</v>
      </c>
      <c r="D44" s="16">
        <v>44</v>
      </c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24">
        <f t="shared" si="0"/>
        <v>0</v>
      </c>
      <c r="AC44" s="16">
        <f t="shared" si="1"/>
        <v>0</v>
      </c>
    </row>
    <row r="45" spans="1:29" x14ac:dyDescent="0.35">
      <c r="A45" s="8">
        <v>39</v>
      </c>
      <c r="B45" s="4" t="s">
        <v>88</v>
      </c>
      <c r="C45" s="6" t="s">
        <v>87</v>
      </c>
      <c r="D45" s="16">
        <v>30</v>
      </c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24">
        <f t="shared" si="0"/>
        <v>0</v>
      </c>
      <c r="AC45" s="16">
        <f t="shared" si="1"/>
        <v>0</v>
      </c>
    </row>
    <row r="46" spans="1:29" x14ac:dyDescent="0.35">
      <c r="A46" s="8">
        <v>40</v>
      </c>
      <c r="B46" s="4" t="s">
        <v>200</v>
      </c>
      <c r="C46" s="6" t="s">
        <v>87</v>
      </c>
      <c r="D46" s="16">
        <v>30</v>
      </c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24">
        <f t="shared" si="0"/>
        <v>0</v>
      </c>
      <c r="AC46" s="16">
        <f t="shared" si="1"/>
        <v>0</v>
      </c>
    </row>
    <row r="47" spans="1:29" x14ac:dyDescent="0.35">
      <c r="A47" s="8">
        <v>41</v>
      </c>
      <c r="B47" s="4" t="s">
        <v>184</v>
      </c>
      <c r="C47" s="6" t="s">
        <v>87</v>
      </c>
      <c r="D47" s="16">
        <v>52</v>
      </c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24">
        <f t="shared" si="0"/>
        <v>0</v>
      </c>
      <c r="AC47" s="16">
        <f t="shared" si="1"/>
        <v>0</v>
      </c>
    </row>
    <row r="48" spans="1:29" x14ac:dyDescent="0.35">
      <c r="A48" s="8">
        <v>42</v>
      </c>
      <c r="B48" s="4" t="s">
        <v>211</v>
      </c>
      <c r="C48" s="6" t="s">
        <v>87</v>
      </c>
      <c r="D48" s="16">
        <v>42</v>
      </c>
      <c r="E48" s="16">
        <v>10</v>
      </c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24">
        <f t="shared" si="0"/>
        <v>10</v>
      </c>
      <c r="AC48" s="16">
        <f t="shared" si="1"/>
        <v>420</v>
      </c>
    </row>
    <row r="49" spans="1:29" x14ac:dyDescent="0.35">
      <c r="A49" s="8">
        <v>43</v>
      </c>
      <c r="B49" s="4" t="s">
        <v>234</v>
      </c>
      <c r="C49" s="6" t="s">
        <v>30</v>
      </c>
      <c r="D49" s="16">
        <v>75</v>
      </c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24">
        <f t="shared" si="0"/>
        <v>0</v>
      </c>
      <c r="AC49" s="16">
        <f t="shared" si="1"/>
        <v>0</v>
      </c>
    </row>
    <row r="50" spans="1:29" x14ac:dyDescent="0.35">
      <c r="A50" s="8"/>
      <c r="B50" s="4" t="s">
        <v>312</v>
      </c>
      <c r="C50" s="6" t="s">
        <v>95</v>
      </c>
      <c r="D50" s="16">
        <v>25</v>
      </c>
      <c r="E50" s="16">
        <v>5</v>
      </c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24">
        <f t="shared" si="0"/>
        <v>5</v>
      </c>
      <c r="AC50" s="16">
        <f t="shared" si="1"/>
        <v>125</v>
      </c>
    </row>
    <row r="51" spans="1:29" x14ac:dyDescent="0.35">
      <c r="A51" s="8">
        <v>44</v>
      </c>
      <c r="B51" s="4" t="s">
        <v>249</v>
      </c>
      <c r="C51" s="6" t="s">
        <v>95</v>
      </c>
      <c r="D51" s="16">
        <v>30</v>
      </c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24">
        <f t="shared" si="0"/>
        <v>0</v>
      </c>
      <c r="AC51" s="16">
        <f t="shared" si="1"/>
        <v>0</v>
      </c>
    </row>
    <row r="52" spans="1:29" x14ac:dyDescent="0.35">
      <c r="A52" s="8"/>
      <c r="B52" s="4" t="s">
        <v>276</v>
      </c>
      <c r="C52" s="6" t="s">
        <v>99</v>
      </c>
      <c r="D52" s="16">
        <v>85</v>
      </c>
      <c r="E52" s="16">
        <v>6</v>
      </c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24">
        <f t="shared" si="0"/>
        <v>6</v>
      </c>
      <c r="AC52" s="16">
        <f t="shared" si="1"/>
        <v>510</v>
      </c>
    </row>
    <row r="53" spans="1:29" x14ac:dyDescent="0.35">
      <c r="A53" s="8"/>
      <c r="B53" s="4" t="s">
        <v>277</v>
      </c>
      <c r="C53" s="6" t="s">
        <v>99</v>
      </c>
      <c r="D53" s="16">
        <v>67</v>
      </c>
      <c r="E53" s="16">
        <v>4</v>
      </c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24">
        <f t="shared" si="0"/>
        <v>4</v>
      </c>
      <c r="AC53" s="16">
        <f t="shared" si="1"/>
        <v>268</v>
      </c>
    </row>
    <row r="54" spans="1:29" x14ac:dyDescent="0.35">
      <c r="A54" s="8"/>
      <c r="B54" s="4" t="s">
        <v>282</v>
      </c>
      <c r="C54" s="6" t="s">
        <v>99</v>
      </c>
      <c r="D54" s="16">
        <v>55</v>
      </c>
      <c r="E54" s="16">
        <v>4</v>
      </c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24">
        <f t="shared" si="0"/>
        <v>4</v>
      </c>
      <c r="AC54" s="16">
        <f t="shared" si="1"/>
        <v>220</v>
      </c>
    </row>
    <row r="55" spans="1:29" x14ac:dyDescent="0.35">
      <c r="A55" s="8">
        <v>45</v>
      </c>
      <c r="B55" s="4" t="s">
        <v>235</v>
      </c>
      <c r="C55" s="6" t="s">
        <v>99</v>
      </c>
      <c r="D55" s="16">
        <v>10</v>
      </c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24">
        <f t="shared" si="0"/>
        <v>0</v>
      </c>
      <c r="AC55" s="16">
        <f t="shared" si="1"/>
        <v>0</v>
      </c>
    </row>
    <row r="56" spans="1:29" x14ac:dyDescent="0.35">
      <c r="A56" s="8"/>
      <c r="B56" s="4" t="s">
        <v>279</v>
      </c>
      <c r="C56" s="6" t="s">
        <v>252</v>
      </c>
      <c r="D56" s="16">
        <v>120</v>
      </c>
      <c r="E56" s="16">
        <v>2</v>
      </c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24">
        <f t="shared" si="0"/>
        <v>2</v>
      </c>
      <c r="AC56" s="16">
        <f t="shared" si="1"/>
        <v>240</v>
      </c>
    </row>
    <row r="57" spans="1:29" x14ac:dyDescent="0.35">
      <c r="A57" s="8"/>
      <c r="B57" s="4" t="s">
        <v>278</v>
      </c>
      <c r="C57" s="6" t="s">
        <v>252</v>
      </c>
      <c r="D57" s="16">
        <v>112</v>
      </c>
      <c r="E57" s="16">
        <v>1</v>
      </c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24">
        <f t="shared" si="0"/>
        <v>1</v>
      </c>
      <c r="AC57" s="16">
        <f t="shared" si="1"/>
        <v>112</v>
      </c>
    </row>
    <row r="58" spans="1:29" x14ac:dyDescent="0.35">
      <c r="A58" s="8"/>
      <c r="B58" s="4" t="s">
        <v>108</v>
      </c>
      <c r="C58" s="6" t="s">
        <v>30</v>
      </c>
      <c r="D58" s="16">
        <v>350</v>
      </c>
      <c r="E58" s="16">
        <v>1</v>
      </c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24">
        <f t="shared" si="0"/>
        <v>1</v>
      </c>
      <c r="AC58" s="16">
        <f t="shared" si="1"/>
        <v>350</v>
      </c>
    </row>
    <row r="59" spans="1:29" x14ac:dyDescent="0.35">
      <c r="A59" s="8">
        <v>46</v>
      </c>
      <c r="B59" s="4" t="s">
        <v>280</v>
      </c>
      <c r="C59" s="6" t="s">
        <v>52</v>
      </c>
      <c r="D59" s="16">
        <v>3790</v>
      </c>
      <c r="E59" s="16">
        <v>2</v>
      </c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24">
        <f t="shared" si="0"/>
        <v>2</v>
      </c>
      <c r="AC59" s="16">
        <f t="shared" si="1"/>
        <v>7580</v>
      </c>
    </row>
    <row r="60" spans="1:29" x14ac:dyDescent="0.35">
      <c r="A60" s="8">
        <v>47</v>
      </c>
      <c r="B60" s="4" t="s">
        <v>281</v>
      </c>
      <c r="C60" s="6" t="s">
        <v>52</v>
      </c>
      <c r="D60" s="16">
        <v>3490</v>
      </c>
      <c r="E60" s="16">
        <v>2</v>
      </c>
      <c r="F60" s="16">
        <v>2</v>
      </c>
      <c r="G60" s="16">
        <v>1</v>
      </c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24">
        <f t="shared" si="0"/>
        <v>5</v>
      </c>
      <c r="AC60" s="16">
        <f t="shared" si="1"/>
        <v>17450</v>
      </c>
    </row>
    <row r="61" spans="1:29" x14ac:dyDescent="0.35">
      <c r="A61" s="8">
        <v>48</v>
      </c>
      <c r="B61" s="4" t="s">
        <v>247</v>
      </c>
      <c r="C61" s="6" t="s">
        <v>52</v>
      </c>
      <c r="D61" s="16">
        <v>3000</v>
      </c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24">
        <f t="shared" si="0"/>
        <v>0</v>
      </c>
      <c r="AC61" s="16">
        <f t="shared" si="1"/>
        <v>0</v>
      </c>
    </row>
    <row r="62" spans="1:29" x14ac:dyDescent="0.35">
      <c r="A62" s="8">
        <v>49</v>
      </c>
      <c r="B62" s="4" t="s">
        <v>268</v>
      </c>
      <c r="C62" s="6" t="s">
        <v>52</v>
      </c>
      <c r="D62" s="16">
        <v>2950</v>
      </c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24">
        <f t="shared" si="0"/>
        <v>0</v>
      </c>
      <c r="AC62" s="16">
        <f t="shared" si="1"/>
        <v>0</v>
      </c>
    </row>
    <row r="63" spans="1:29" x14ac:dyDescent="0.35">
      <c r="A63" s="8">
        <v>50</v>
      </c>
      <c r="B63" s="4" t="s">
        <v>210</v>
      </c>
      <c r="C63" s="6" t="s">
        <v>46</v>
      </c>
      <c r="D63" s="16">
        <v>300</v>
      </c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24">
        <f t="shared" si="0"/>
        <v>0</v>
      </c>
      <c r="AC63" s="16">
        <f t="shared" si="1"/>
        <v>0</v>
      </c>
    </row>
    <row r="64" spans="1:29" x14ac:dyDescent="0.35">
      <c r="A64" s="8">
        <v>51</v>
      </c>
      <c r="B64" s="4" t="s">
        <v>309</v>
      </c>
      <c r="C64" s="6" t="s">
        <v>46</v>
      </c>
      <c r="D64" s="16">
        <v>300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24">
        <f t="shared" si="0"/>
        <v>0</v>
      </c>
      <c r="AC64" s="16">
        <f t="shared" si="1"/>
        <v>0</v>
      </c>
    </row>
    <row r="65" spans="1:29" x14ac:dyDescent="0.35">
      <c r="A65" s="8">
        <v>52</v>
      </c>
      <c r="B65" s="4" t="s">
        <v>310</v>
      </c>
      <c r="C65" s="6" t="s">
        <v>46</v>
      </c>
      <c r="D65" s="16">
        <v>300</v>
      </c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24">
        <f t="shared" si="0"/>
        <v>0</v>
      </c>
      <c r="AC65" s="16">
        <f t="shared" si="1"/>
        <v>0</v>
      </c>
    </row>
    <row r="66" spans="1:29" x14ac:dyDescent="0.35">
      <c r="A66" s="8">
        <v>53</v>
      </c>
      <c r="B66" s="4" t="s">
        <v>311</v>
      </c>
      <c r="C66" s="6" t="s">
        <v>46</v>
      </c>
      <c r="D66" s="16">
        <v>300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24">
        <f t="shared" si="0"/>
        <v>0</v>
      </c>
      <c r="AC66" s="16">
        <f t="shared" si="1"/>
        <v>0</v>
      </c>
    </row>
    <row r="67" spans="1:29" x14ac:dyDescent="0.35">
      <c r="A67" s="8">
        <v>54</v>
      </c>
      <c r="B67" s="4" t="s">
        <v>236</v>
      </c>
      <c r="C67" s="6" t="s">
        <v>46</v>
      </c>
      <c r="D67" s="16">
        <v>320</v>
      </c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24">
        <f t="shared" si="0"/>
        <v>0</v>
      </c>
      <c r="AC67" s="16">
        <f t="shared" si="1"/>
        <v>0</v>
      </c>
    </row>
    <row r="68" spans="1:29" x14ac:dyDescent="0.35">
      <c r="A68" s="8">
        <v>55</v>
      </c>
      <c r="B68" s="4" t="s">
        <v>237</v>
      </c>
      <c r="C68" s="6" t="s">
        <v>46</v>
      </c>
      <c r="D68" s="16">
        <v>320</v>
      </c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24">
        <f t="shared" si="0"/>
        <v>0</v>
      </c>
      <c r="AC68" s="16">
        <f t="shared" si="1"/>
        <v>0</v>
      </c>
    </row>
    <row r="69" spans="1:29" x14ac:dyDescent="0.35">
      <c r="A69" s="8">
        <v>56</v>
      </c>
      <c r="B69" s="4" t="s">
        <v>238</v>
      </c>
      <c r="C69" s="6" t="s">
        <v>46</v>
      </c>
      <c r="D69" s="16">
        <v>320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24">
        <f t="shared" si="0"/>
        <v>0</v>
      </c>
      <c r="AC69" s="16">
        <f t="shared" si="1"/>
        <v>0</v>
      </c>
    </row>
    <row r="70" spans="1:29" x14ac:dyDescent="0.35">
      <c r="A70" s="8">
        <v>57</v>
      </c>
      <c r="B70" s="4" t="s">
        <v>239</v>
      </c>
      <c r="C70" s="6" t="s">
        <v>46</v>
      </c>
      <c r="D70" s="16">
        <v>320</v>
      </c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24">
        <f t="shared" si="0"/>
        <v>0</v>
      </c>
      <c r="AC70" s="16">
        <f t="shared" si="1"/>
        <v>0</v>
      </c>
    </row>
    <row r="71" spans="1:29" x14ac:dyDescent="0.35">
      <c r="A71" s="8"/>
      <c r="B71" s="4" t="s">
        <v>175</v>
      </c>
      <c r="C71" s="6" t="s">
        <v>46</v>
      </c>
      <c r="D71" s="16">
        <v>300</v>
      </c>
      <c r="E71" s="16">
        <v>1</v>
      </c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24">
        <f t="shared" si="0"/>
        <v>1</v>
      </c>
      <c r="AC71" s="16">
        <f t="shared" si="1"/>
        <v>300</v>
      </c>
    </row>
    <row r="72" spans="1:29" x14ac:dyDescent="0.35">
      <c r="A72" s="8"/>
      <c r="B72" s="4" t="s">
        <v>176</v>
      </c>
      <c r="C72" s="6" t="s">
        <v>46</v>
      </c>
      <c r="D72" s="16">
        <v>300</v>
      </c>
      <c r="E72" s="16">
        <v>1</v>
      </c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24">
        <f t="shared" si="0"/>
        <v>1</v>
      </c>
      <c r="AC72" s="16">
        <f t="shared" si="1"/>
        <v>300</v>
      </c>
    </row>
    <row r="73" spans="1:29" x14ac:dyDescent="0.35">
      <c r="A73" s="8"/>
      <c r="B73" s="4" t="s">
        <v>177</v>
      </c>
      <c r="C73" s="6" t="s">
        <v>46</v>
      </c>
      <c r="D73" s="16">
        <v>300</v>
      </c>
      <c r="E73" s="16">
        <v>1</v>
      </c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24">
        <f t="shared" si="0"/>
        <v>1</v>
      </c>
      <c r="AC73" s="16">
        <f t="shared" si="1"/>
        <v>300</v>
      </c>
    </row>
    <row r="74" spans="1:29" x14ac:dyDescent="0.35">
      <c r="A74" s="8"/>
      <c r="B74" s="4" t="s">
        <v>178</v>
      </c>
      <c r="C74" s="6" t="s">
        <v>46</v>
      </c>
      <c r="D74" s="16">
        <v>300</v>
      </c>
      <c r="E74" s="16">
        <v>1</v>
      </c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24">
        <f t="shared" si="0"/>
        <v>1</v>
      </c>
      <c r="AC74" s="16">
        <f t="shared" si="1"/>
        <v>300</v>
      </c>
    </row>
    <row r="75" spans="1:29" x14ac:dyDescent="0.35">
      <c r="A75" s="8">
        <v>58</v>
      </c>
      <c r="B75" s="4" t="s">
        <v>129</v>
      </c>
      <c r="C75" s="6" t="s">
        <v>180</v>
      </c>
      <c r="D75" s="16">
        <v>1280</v>
      </c>
      <c r="E75" s="16">
        <v>2</v>
      </c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24">
        <f t="shared" si="0"/>
        <v>2</v>
      </c>
      <c r="AC75" s="16">
        <f t="shared" si="1"/>
        <v>2560</v>
      </c>
    </row>
    <row r="76" spans="1:29" x14ac:dyDescent="0.35">
      <c r="A76" s="8"/>
      <c r="B76" s="4" t="s">
        <v>289</v>
      </c>
      <c r="C76" s="6" t="s">
        <v>180</v>
      </c>
      <c r="D76" s="16">
        <v>1390</v>
      </c>
      <c r="E76" s="16">
        <v>2</v>
      </c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24">
        <f t="shared" si="0"/>
        <v>2</v>
      </c>
      <c r="AC76" s="16">
        <f t="shared" si="1"/>
        <v>2780</v>
      </c>
    </row>
    <row r="77" spans="1:29" x14ac:dyDescent="0.35">
      <c r="A77" s="8">
        <v>59</v>
      </c>
      <c r="B77" s="4" t="s">
        <v>181</v>
      </c>
      <c r="C77" s="6" t="s">
        <v>46</v>
      </c>
      <c r="D77" s="16">
        <v>50</v>
      </c>
      <c r="E77" s="16">
        <v>12</v>
      </c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24">
        <f t="shared" si="0"/>
        <v>12</v>
      </c>
      <c r="AC77" s="16">
        <f t="shared" si="1"/>
        <v>600</v>
      </c>
    </row>
    <row r="78" spans="1:29" x14ac:dyDescent="0.35">
      <c r="A78" s="8">
        <v>60</v>
      </c>
      <c r="B78" s="4" t="s">
        <v>182</v>
      </c>
      <c r="C78" s="6" t="s">
        <v>263</v>
      </c>
      <c r="D78" s="16">
        <v>240</v>
      </c>
      <c r="E78" s="16">
        <v>2</v>
      </c>
      <c r="F78" s="16">
        <v>3</v>
      </c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24">
        <f t="shared" si="0"/>
        <v>5</v>
      </c>
      <c r="AC78" s="16">
        <f t="shared" si="1"/>
        <v>1200</v>
      </c>
    </row>
    <row r="79" spans="1:29" x14ac:dyDescent="0.35">
      <c r="A79" s="8"/>
      <c r="B79" s="4" t="s">
        <v>291</v>
      </c>
      <c r="C79" s="6" t="s">
        <v>252</v>
      </c>
      <c r="D79" s="16">
        <v>45</v>
      </c>
      <c r="E79" s="16">
        <v>5</v>
      </c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24">
        <f t="shared" si="0"/>
        <v>5</v>
      </c>
      <c r="AC79" s="16">
        <f t="shared" si="1"/>
        <v>225</v>
      </c>
    </row>
    <row r="80" spans="1:29" x14ac:dyDescent="0.35">
      <c r="A80" s="8"/>
      <c r="B80" s="4" t="s">
        <v>288</v>
      </c>
      <c r="C80" s="6" t="s">
        <v>252</v>
      </c>
      <c r="D80" s="16">
        <v>60</v>
      </c>
      <c r="E80" s="16">
        <v>5</v>
      </c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24">
        <f t="shared" si="0"/>
        <v>5</v>
      </c>
      <c r="AC80" s="16">
        <f t="shared" si="1"/>
        <v>300</v>
      </c>
    </row>
    <row r="81" spans="1:29" x14ac:dyDescent="0.35">
      <c r="A81" s="8"/>
      <c r="B81" s="4" t="s">
        <v>262</v>
      </c>
      <c r="C81" s="6" t="s">
        <v>252</v>
      </c>
      <c r="D81" s="16">
        <v>60</v>
      </c>
      <c r="E81" s="16">
        <v>5</v>
      </c>
      <c r="F81" s="16">
        <v>5</v>
      </c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24">
        <f t="shared" si="0"/>
        <v>10</v>
      </c>
      <c r="AC81" s="16">
        <f t="shared" si="1"/>
        <v>600</v>
      </c>
    </row>
    <row r="82" spans="1:29" x14ac:dyDescent="0.35">
      <c r="A82" s="8">
        <v>61</v>
      </c>
      <c r="B82" s="4" t="s">
        <v>183</v>
      </c>
      <c r="C82" s="6" t="s">
        <v>252</v>
      </c>
      <c r="D82" s="16">
        <v>60</v>
      </c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24">
        <f t="shared" si="0"/>
        <v>0</v>
      </c>
      <c r="AC82" s="16">
        <f t="shared" si="1"/>
        <v>0</v>
      </c>
    </row>
    <row r="83" spans="1:29" x14ac:dyDescent="0.35">
      <c r="A83" s="8"/>
      <c r="B83" s="4" t="s">
        <v>261</v>
      </c>
      <c r="C83" s="6" t="s">
        <v>252</v>
      </c>
      <c r="D83" s="16">
        <v>60</v>
      </c>
      <c r="E83" s="16">
        <v>5</v>
      </c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24">
        <f t="shared" si="0"/>
        <v>5</v>
      </c>
      <c r="AC83" s="16">
        <f t="shared" si="1"/>
        <v>300</v>
      </c>
    </row>
    <row r="84" spans="1:29" x14ac:dyDescent="0.35">
      <c r="A84" s="8"/>
      <c r="B84" s="4" t="s">
        <v>287</v>
      </c>
      <c r="C84" s="6" t="s">
        <v>252</v>
      </c>
      <c r="D84" s="16">
        <v>155</v>
      </c>
      <c r="E84" s="16">
        <v>7</v>
      </c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24">
        <f t="shared" si="0"/>
        <v>7</v>
      </c>
      <c r="AC84" s="16">
        <f t="shared" si="1"/>
        <v>1085</v>
      </c>
    </row>
    <row r="85" spans="1:29" x14ac:dyDescent="0.35">
      <c r="A85" s="8"/>
      <c r="B85" s="4" t="s">
        <v>285</v>
      </c>
      <c r="C85" s="6" t="s">
        <v>283</v>
      </c>
      <c r="D85" s="16">
        <v>170</v>
      </c>
      <c r="E85" s="16">
        <v>2</v>
      </c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24">
        <f t="shared" si="0"/>
        <v>2</v>
      </c>
      <c r="AC85" s="16">
        <f t="shared" si="1"/>
        <v>340</v>
      </c>
    </row>
    <row r="86" spans="1:29" x14ac:dyDescent="0.35">
      <c r="A86" s="8"/>
      <c r="B86" s="4" t="s">
        <v>284</v>
      </c>
      <c r="C86" s="6" t="s">
        <v>283</v>
      </c>
      <c r="D86" s="16">
        <v>160</v>
      </c>
      <c r="E86" s="16">
        <v>6</v>
      </c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24">
        <f t="shared" si="0"/>
        <v>6</v>
      </c>
      <c r="AC86" s="16">
        <f t="shared" si="1"/>
        <v>960</v>
      </c>
    </row>
    <row r="87" spans="1:29" x14ac:dyDescent="0.35">
      <c r="A87" s="8"/>
      <c r="B87" s="4" t="s">
        <v>143</v>
      </c>
      <c r="C87" s="6" t="s">
        <v>87</v>
      </c>
      <c r="D87" s="16">
        <v>40</v>
      </c>
      <c r="E87" s="16">
        <v>3</v>
      </c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24">
        <f t="shared" si="0"/>
        <v>3</v>
      </c>
      <c r="AC87" s="16">
        <f t="shared" si="1"/>
        <v>120</v>
      </c>
    </row>
    <row r="88" spans="1:29" x14ac:dyDescent="0.35">
      <c r="A88" s="8">
        <v>62</v>
      </c>
      <c r="B88" s="4" t="s">
        <v>244</v>
      </c>
      <c r="C88" s="6" t="s">
        <v>30</v>
      </c>
      <c r="D88" s="16">
        <v>60</v>
      </c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24">
        <f t="shared" si="0"/>
        <v>0</v>
      </c>
      <c r="AC88" s="16">
        <f t="shared" si="1"/>
        <v>0</v>
      </c>
    </row>
    <row r="89" spans="1:29" x14ac:dyDescent="0.35">
      <c r="A89" s="8">
        <v>63</v>
      </c>
      <c r="B89" s="4" t="s">
        <v>243</v>
      </c>
      <c r="C89" s="6" t="s">
        <v>30</v>
      </c>
      <c r="D89" s="16">
        <v>180</v>
      </c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24">
        <f t="shared" si="0"/>
        <v>0</v>
      </c>
      <c r="AC89" s="16">
        <f t="shared" si="1"/>
        <v>0</v>
      </c>
    </row>
    <row r="90" spans="1:29" x14ac:dyDescent="0.35">
      <c r="A90" s="8">
        <v>64</v>
      </c>
      <c r="B90" s="4" t="s">
        <v>151</v>
      </c>
      <c r="C90" s="6" t="s">
        <v>48</v>
      </c>
      <c r="D90" s="16">
        <v>45</v>
      </c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24">
        <f t="shared" ref="AB90:AB95" si="2">SUM(E90:AA90)</f>
        <v>0</v>
      </c>
      <c r="AC90" s="16">
        <f t="shared" ref="AC90:AC103" si="3">AB90*D90</f>
        <v>0</v>
      </c>
    </row>
    <row r="91" spans="1:29" x14ac:dyDescent="0.35">
      <c r="A91" s="8"/>
      <c r="B91" s="4" t="s">
        <v>286</v>
      </c>
      <c r="C91" s="6" t="s">
        <v>149</v>
      </c>
      <c r="D91" s="16">
        <v>280</v>
      </c>
      <c r="E91" s="16">
        <v>6</v>
      </c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24">
        <f t="shared" si="2"/>
        <v>6</v>
      </c>
      <c r="AC91" s="16">
        <f t="shared" si="3"/>
        <v>1680</v>
      </c>
    </row>
    <row r="92" spans="1:29" x14ac:dyDescent="0.35">
      <c r="A92" s="8">
        <v>65</v>
      </c>
      <c r="B92" s="4" t="s">
        <v>185</v>
      </c>
      <c r="C92" s="6" t="s">
        <v>149</v>
      </c>
      <c r="D92" s="16">
        <v>50</v>
      </c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24">
        <f t="shared" si="2"/>
        <v>0</v>
      </c>
      <c r="AC92" s="16">
        <f t="shared" si="3"/>
        <v>0</v>
      </c>
    </row>
    <row r="93" spans="1:29" x14ac:dyDescent="0.35">
      <c r="A93" s="8">
        <v>66</v>
      </c>
      <c r="B93" s="4" t="s">
        <v>186</v>
      </c>
      <c r="C93" s="6" t="s">
        <v>149</v>
      </c>
      <c r="D93" s="16">
        <v>55</v>
      </c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24">
        <f t="shared" si="2"/>
        <v>0</v>
      </c>
      <c r="AC93" s="16">
        <f t="shared" si="3"/>
        <v>0</v>
      </c>
    </row>
    <row r="94" spans="1:29" x14ac:dyDescent="0.35">
      <c r="A94" s="8">
        <v>67</v>
      </c>
      <c r="B94" s="4" t="s">
        <v>188</v>
      </c>
      <c r="C94" s="6" t="s">
        <v>149</v>
      </c>
      <c r="D94" s="16">
        <v>50</v>
      </c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24">
        <f t="shared" si="2"/>
        <v>0</v>
      </c>
      <c r="AC94" s="16">
        <f t="shared" si="3"/>
        <v>0</v>
      </c>
    </row>
    <row r="95" spans="1:29" x14ac:dyDescent="0.35">
      <c r="A95" s="8">
        <v>68</v>
      </c>
      <c r="B95" s="4" t="s">
        <v>187</v>
      </c>
      <c r="C95" s="6" t="s">
        <v>189</v>
      </c>
      <c r="D95" s="16">
        <v>90</v>
      </c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24">
        <f t="shared" si="2"/>
        <v>0</v>
      </c>
      <c r="AC95" s="16">
        <f t="shared" si="3"/>
        <v>0</v>
      </c>
    </row>
    <row r="96" spans="1:29" x14ac:dyDescent="0.35">
      <c r="A96" s="8">
        <v>69</v>
      </c>
      <c r="B96" s="4" t="s">
        <v>270</v>
      </c>
      <c r="C96" s="6" t="s">
        <v>52</v>
      </c>
      <c r="D96" s="16">
        <v>539</v>
      </c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24">
        <f t="shared" ref="AB96:AB136" si="4">SUM(E96:AA96)</f>
        <v>0</v>
      </c>
      <c r="AC96" s="16">
        <f t="shared" si="3"/>
        <v>0</v>
      </c>
    </row>
    <row r="97" spans="1:29" x14ac:dyDescent="0.35">
      <c r="A97" s="8"/>
      <c r="B97" s="4" t="s">
        <v>270</v>
      </c>
      <c r="C97" s="6" t="s">
        <v>52</v>
      </c>
      <c r="D97" s="16">
        <v>590</v>
      </c>
      <c r="E97" s="16">
        <v>1</v>
      </c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24">
        <f t="shared" si="4"/>
        <v>1</v>
      </c>
      <c r="AC97" s="16">
        <f t="shared" si="3"/>
        <v>590</v>
      </c>
    </row>
    <row r="98" spans="1:29" x14ac:dyDescent="0.35">
      <c r="A98" s="8"/>
      <c r="B98" s="4" t="s">
        <v>269</v>
      </c>
      <c r="C98" s="6" t="s">
        <v>52</v>
      </c>
      <c r="D98" s="16">
        <v>390</v>
      </c>
      <c r="E98" s="16">
        <v>2</v>
      </c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24">
        <f t="shared" si="4"/>
        <v>2</v>
      </c>
      <c r="AC98" s="16">
        <f t="shared" si="3"/>
        <v>780</v>
      </c>
    </row>
    <row r="99" spans="1:29" x14ac:dyDescent="0.35">
      <c r="A99" s="8"/>
      <c r="B99" s="4" t="s">
        <v>292</v>
      </c>
      <c r="C99" s="6" t="s">
        <v>252</v>
      </c>
      <c r="D99" s="16">
        <v>135</v>
      </c>
      <c r="E99" s="16">
        <v>1</v>
      </c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24">
        <f t="shared" si="4"/>
        <v>1</v>
      </c>
      <c r="AC99" s="16">
        <f t="shared" si="3"/>
        <v>135</v>
      </c>
    </row>
    <row r="100" spans="1:29" x14ac:dyDescent="0.35">
      <c r="A100" s="8">
        <v>70</v>
      </c>
      <c r="B100" s="4" t="s">
        <v>272</v>
      </c>
      <c r="C100" s="6" t="s">
        <v>252</v>
      </c>
      <c r="D100" s="16">
        <v>135</v>
      </c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24">
        <f t="shared" si="4"/>
        <v>0</v>
      </c>
      <c r="AC100" s="16">
        <f t="shared" si="3"/>
        <v>0</v>
      </c>
    </row>
    <row r="101" spans="1:29" x14ac:dyDescent="0.35">
      <c r="A101" s="8"/>
      <c r="B101" s="4" t="s">
        <v>271</v>
      </c>
      <c r="C101" s="6" t="s">
        <v>252</v>
      </c>
      <c r="D101" s="16">
        <v>55</v>
      </c>
      <c r="E101" s="16">
        <v>4</v>
      </c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24">
        <f t="shared" si="4"/>
        <v>4</v>
      </c>
      <c r="AC101" s="16">
        <f t="shared" si="3"/>
        <v>220</v>
      </c>
    </row>
    <row r="102" spans="1:29" x14ac:dyDescent="0.35">
      <c r="A102" s="8">
        <v>71</v>
      </c>
      <c r="B102" s="4" t="s">
        <v>265</v>
      </c>
      <c r="C102" s="6" t="s">
        <v>30</v>
      </c>
      <c r="D102" s="16">
        <v>190</v>
      </c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24">
        <f t="shared" si="4"/>
        <v>0</v>
      </c>
      <c r="AC102" s="16">
        <f t="shared" si="3"/>
        <v>0</v>
      </c>
    </row>
    <row r="103" spans="1:29" x14ac:dyDescent="0.35">
      <c r="A103" s="8">
        <v>72</v>
      </c>
      <c r="B103" s="4" t="s">
        <v>266</v>
      </c>
      <c r="C103" s="6" t="s">
        <v>30</v>
      </c>
      <c r="D103" s="16">
        <v>65</v>
      </c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24">
        <f t="shared" si="4"/>
        <v>0</v>
      </c>
      <c r="AC103" s="16">
        <f t="shared" si="3"/>
        <v>0</v>
      </c>
    </row>
    <row r="104" spans="1:29" x14ac:dyDescent="0.35">
      <c r="A104" s="8">
        <v>73</v>
      </c>
      <c r="B104" s="4" t="s">
        <v>240</v>
      </c>
      <c r="C104" s="6" t="s">
        <v>30</v>
      </c>
      <c r="D104" s="16">
        <v>40</v>
      </c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24">
        <f t="shared" si="4"/>
        <v>0</v>
      </c>
      <c r="AC104" s="16">
        <f t="shared" ref="AC104:AC136" si="5">AB104*D104</f>
        <v>0</v>
      </c>
    </row>
    <row r="105" spans="1:29" x14ac:dyDescent="0.35">
      <c r="A105" s="8">
        <v>74</v>
      </c>
      <c r="B105" s="4" t="s">
        <v>257</v>
      </c>
      <c r="C105" s="6" t="s">
        <v>258</v>
      </c>
      <c r="D105" s="16">
        <v>230</v>
      </c>
      <c r="E105" s="16">
        <v>1</v>
      </c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24">
        <f t="shared" si="4"/>
        <v>1</v>
      </c>
      <c r="AC105" s="16">
        <f t="shared" si="5"/>
        <v>230</v>
      </c>
    </row>
    <row r="106" spans="1:29" x14ac:dyDescent="0.35">
      <c r="A106" s="8">
        <v>75</v>
      </c>
      <c r="B106" s="4" t="s">
        <v>259</v>
      </c>
      <c r="C106" s="6" t="s">
        <v>258</v>
      </c>
      <c r="D106" s="16">
        <v>230</v>
      </c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24">
        <f t="shared" si="4"/>
        <v>0</v>
      </c>
      <c r="AC106" s="16">
        <f t="shared" si="5"/>
        <v>0</v>
      </c>
    </row>
    <row r="107" spans="1:29" x14ac:dyDescent="0.35">
      <c r="A107" s="8">
        <v>76</v>
      </c>
      <c r="B107" s="4" t="s">
        <v>230</v>
      </c>
      <c r="C107" s="6" t="s">
        <v>52</v>
      </c>
      <c r="D107" s="16">
        <v>72</v>
      </c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24">
        <f t="shared" si="4"/>
        <v>0</v>
      </c>
      <c r="AC107" s="16">
        <f t="shared" si="5"/>
        <v>0</v>
      </c>
    </row>
    <row r="108" spans="1:29" x14ac:dyDescent="0.35">
      <c r="A108" s="8">
        <v>77</v>
      </c>
      <c r="B108" s="4" t="s">
        <v>260</v>
      </c>
      <c r="C108" s="6" t="s">
        <v>52</v>
      </c>
      <c r="D108" s="16">
        <v>63</v>
      </c>
      <c r="E108" s="16">
        <v>4</v>
      </c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24">
        <f t="shared" si="4"/>
        <v>4</v>
      </c>
      <c r="AC108" s="16">
        <f t="shared" si="5"/>
        <v>252</v>
      </c>
    </row>
    <row r="109" spans="1:29" x14ac:dyDescent="0.35">
      <c r="A109" s="8">
        <v>78</v>
      </c>
      <c r="B109" s="4" t="s">
        <v>231</v>
      </c>
      <c r="C109" s="6" t="s">
        <v>52</v>
      </c>
      <c r="D109" s="16">
        <v>40</v>
      </c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24">
        <f t="shared" si="4"/>
        <v>0</v>
      </c>
      <c r="AC109" s="16">
        <f t="shared" si="5"/>
        <v>0</v>
      </c>
    </row>
    <row r="110" spans="1:29" x14ac:dyDescent="0.35">
      <c r="A110" s="8">
        <v>79</v>
      </c>
      <c r="B110" s="4" t="s">
        <v>217</v>
      </c>
      <c r="C110" s="6" t="s">
        <v>128</v>
      </c>
      <c r="D110" s="16">
        <v>5</v>
      </c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24">
        <f t="shared" si="4"/>
        <v>0</v>
      </c>
      <c r="AC110" s="16">
        <f t="shared" si="5"/>
        <v>0</v>
      </c>
    </row>
    <row r="111" spans="1:29" x14ac:dyDescent="0.35">
      <c r="A111" s="8">
        <v>80</v>
      </c>
      <c r="B111" s="4" t="s">
        <v>217</v>
      </c>
      <c r="C111" s="6" t="s">
        <v>252</v>
      </c>
      <c r="D111" s="16">
        <v>225</v>
      </c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24">
        <f t="shared" si="4"/>
        <v>0</v>
      </c>
      <c r="AC111" s="16">
        <f t="shared" si="5"/>
        <v>0</v>
      </c>
    </row>
    <row r="112" spans="1:29" x14ac:dyDescent="0.35">
      <c r="A112" s="8">
        <v>81</v>
      </c>
      <c r="B112" s="4" t="s">
        <v>233</v>
      </c>
      <c r="C112" s="6" t="s">
        <v>128</v>
      </c>
      <c r="D112" s="16">
        <v>30</v>
      </c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24">
        <f t="shared" si="4"/>
        <v>0</v>
      </c>
      <c r="AC112" s="16">
        <f t="shared" si="5"/>
        <v>0</v>
      </c>
    </row>
    <row r="113" spans="1:29" x14ac:dyDescent="0.35">
      <c r="A113" s="8">
        <v>82</v>
      </c>
      <c r="B113" s="4" t="s">
        <v>209</v>
      </c>
      <c r="C113" s="6" t="s">
        <v>30</v>
      </c>
      <c r="D113" s="16">
        <v>84</v>
      </c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24">
        <f t="shared" si="4"/>
        <v>0</v>
      </c>
      <c r="AC113" s="16">
        <f t="shared" si="5"/>
        <v>0</v>
      </c>
    </row>
    <row r="114" spans="1:29" x14ac:dyDescent="0.35">
      <c r="A114" s="8">
        <v>83</v>
      </c>
      <c r="B114" s="20" t="s">
        <v>201</v>
      </c>
      <c r="C114" s="6" t="s">
        <v>30</v>
      </c>
      <c r="D114" s="16">
        <v>75</v>
      </c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24">
        <f t="shared" si="4"/>
        <v>0</v>
      </c>
      <c r="AC114" s="16">
        <f t="shared" si="5"/>
        <v>0</v>
      </c>
    </row>
    <row r="115" spans="1:29" x14ac:dyDescent="0.35">
      <c r="A115" s="8">
        <v>84</v>
      </c>
      <c r="B115" s="20" t="s">
        <v>232</v>
      </c>
      <c r="C115" s="6" t="s">
        <v>30</v>
      </c>
      <c r="D115" s="16">
        <v>56</v>
      </c>
      <c r="E115" s="16">
        <v>6</v>
      </c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24">
        <f t="shared" si="4"/>
        <v>6</v>
      </c>
      <c r="AC115" s="16">
        <f t="shared" si="5"/>
        <v>336</v>
      </c>
    </row>
    <row r="116" spans="1:29" x14ac:dyDescent="0.35">
      <c r="A116" s="8">
        <v>85</v>
      </c>
      <c r="B116" s="20" t="s">
        <v>174</v>
      </c>
      <c r="C116" s="6" t="s">
        <v>30</v>
      </c>
      <c r="D116" s="16">
        <v>2679</v>
      </c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24">
        <f t="shared" si="4"/>
        <v>0</v>
      </c>
      <c r="AC116" s="16">
        <f t="shared" si="5"/>
        <v>0</v>
      </c>
    </row>
    <row r="117" spans="1:29" x14ac:dyDescent="0.35">
      <c r="A117" s="8">
        <v>86</v>
      </c>
      <c r="B117" s="21" t="s">
        <v>190</v>
      </c>
      <c r="C117" s="19" t="s">
        <v>198</v>
      </c>
      <c r="D117" s="16">
        <v>1390</v>
      </c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24">
        <f t="shared" si="4"/>
        <v>0</v>
      </c>
      <c r="AC117" s="16">
        <f t="shared" si="5"/>
        <v>0</v>
      </c>
    </row>
    <row r="118" spans="1:29" x14ac:dyDescent="0.35">
      <c r="A118" s="8">
        <v>87</v>
      </c>
      <c r="B118" s="21" t="s">
        <v>191</v>
      </c>
      <c r="C118" s="19" t="s">
        <v>198</v>
      </c>
      <c r="D118" s="16">
        <v>1150</v>
      </c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24">
        <f t="shared" si="4"/>
        <v>0</v>
      </c>
      <c r="AC118" s="16">
        <f t="shared" si="5"/>
        <v>0</v>
      </c>
    </row>
    <row r="119" spans="1:29" ht="21.75" customHeight="1" x14ac:dyDescent="0.35">
      <c r="A119" s="8">
        <v>88</v>
      </c>
      <c r="B119" s="21" t="s">
        <v>192</v>
      </c>
      <c r="C119" s="19" t="s">
        <v>198</v>
      </c>
      <c r="D119" s="16">
        <v>590</v>
      </c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24">
        <f t="shared" si="4"/>
        <v>0</v>
      </c>
      <c r="AC119" s="16">
        <f t="shared" si="5"/>
        <v>0</v>
      </c>
    </row>
    <row r="120" spans="1:29" x14ac:dyDescent="0.35">
      <c r="A120" s="8">
        <v>89</v>
      </c>
      <c r="B120" s="21" t="s">
        <v>193</v>
      </c>
      <c r="C120" s="19" t="s">
        <v>30</v>
      </c>
      <c r="D120" s="16">
        <v>1645</v>
      </c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24">
        <f t="shared" si="4"/>
        <v>0</v>
      </c>
      <c r="AC120" s="16">
        <f t="shared" si="5"/>
        <v>0</v>
      </c>
    </row>
    <row r="121" spans="1:29" x14ac:dyDescent="0.35">
      <c r="A121" s="8">
        <v>90</v>
      </c>
      <c r="B121" s="21" t="s">
        <v>194</v>
      </c>
      <c r="C121" s="19" t="s">
        <v>87</v>
      </c>
      <c r="D121" s="16">
        <v>2495</v>
      </c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24">
        <f t="shared" si="4"/>
        <v>0</v>
      </c>
      <c r="AC121" s="16">
        <f t="shared" si="5"/>
        <v>0</v>
      </c>
    </row>
    <row r="122" spans="1:29" x14ac:dyDescent="0.35">
      <c r="A122" s="8">
        <v>91</v>
      </c>
      <c r="B122" s="21" t="s">
        <v>195</v>
      </c>
      <c r="C122" s="19" t="s">
        <v>30</v>
      </c>
      <c r="D122" s="16">
        <v>950</v>
      </c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24">
        <f t="shared" si="4"/>
        <v>0</v>
      </c>
      <c r="AC122" s="16">
        <f t="shared" si="5"/>
        <v>0</v>
      </c>
    </row>
    <row r="123" spans="1:29" x14ac:dyDescent="0.35">
      <c r="A123" s="8">
        <v>92</v>
      </c>
      <c r="B123" s="21" t="s">
        <v>196</v>
      </c>
      <c r="C123" s="19" t="s">
        <v>30</v>
      </c>
      <c r="D123" s="16">
        <v>860</v>
      </c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24">
        <f t="shared" si="4"/>
        <v>0</v>
      </c>
      <c r="AC123" s="16">
        <f t="shared" si="5"/>
        <v>0</v>
      </c>
    </row>
    <row r="124" spans="1:29" x14ac:dyDescent="0.35">
      <c r="A124" s="8">
        <v>93</v>
      </c>
      <c r="B124" s="21" t="s">
        <v>208</v>
      </c>
      <c r="C124" s="19" t="s">
        <v>30</v>
      </c>
      <c r="D124" s="16">
        <v>390</v>
      </c>
      <c r="E124" s="16">
        <v>2</v>
      </c>
      <c r="F124" s="16">
        <v>1</v>
      </c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24">
        <f t="shared" si="4"/>
        <v>3</v>
      </c>
      <c r="AC124" s="16">
        <f t="shared" si="5"/>
        <v>1170</v>
      </c>
    </row>
    <row r="125" spans="1:29" x14ac:dyDescent="0.35">
      <c r="A125" s="8">
        <v>94</v>
      </c>
      <c r="B125" s="21" t="s">
        <v>197</v>
      </c>
      <c r="C125" s="19" t="s">
        <v>30</v>
      </c>
      <c r="D125" s="16">
        <v>320</v>
      </c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24">
        <f t="shared" si="4"/>
        <v>0</v>
      </c>
      <c r="AC125" s="16">
        <f t="shared" si="5"/>
        <v>0</v>
      </c>
    </row>
    <row r="126" spans="1:29" x14ac:dyDescent="0.35">
      <c r="A126" s="8">
        <v>95</v>
      </c>
      <c r="B126" s="22" t="s">
        <v>218</v>
      </c>
      <c r="C126" s="19" t="s">
        <v>44</v>
      </c>
      <c r="D126" s="16">
        <v>150</v>
      </c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24">
        <f t="shared" si="4"/>
        <v>0</v>
      </c>
      <c r="AC126" s="16">
        <f t="shared" si="5"/>
        <v>0</v>
      </c>
    </row>
    <row r="127" spans="1:29" x14ac:dyDescent="0.35">
      <c r="A127" s="8">
        <v>96</v>
      </c>
      <c r="B127" s="22" t="s">
        <v>219</v>
      </c>
      <c r="C127" s="19" t="s">
        <v>44</v>
      </c>
      <c r="D127" s="16">
        <v>190</v>
      </c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24">
        <f t="shared" si="4"/>
        <v>0</v>
      </c>
      <c r="AC127" s="16">
        <f t="shared" si="5"/>
        <v>0</v>
      </c>
    </row>
    <row r="128" spans="1:29" x14ac:dyDescent="0.35">
      <c r="A128" s="8">
        <v>97</v>
      </c>
      <c r="B128" s="22" t="s">
        <v>220</v>
      </c>
      <c r="C128" s="19" t="s">
        <v>223</v>
      </c>
      <c r="D128" s="16">
        <v>22</v>
      </c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24">
        <f t="shared" si="4"/>
        <v>0</v>
      </c>
      <c r="AC128" s="16">
        <f t="shared" si="5"/>
        <v>0</v>
      </c>
    </row>
    <row r="129" spans="1:29" x14ac:dyDescent="0.35">
      <c r="A129" s="8">
        <v>98</v>
      </c>
      <c r="B129" s="22" t="s">
        <v>221</v>
      </c>
      <c r="C129" s="19" t="s">
        <v>223</v>
      </c>
      <c r="D129" s="16">
        <v>22</v>
      </c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24">
        <f t="shared" si="4"/>
        <v>0</v>
      </c>
      <c r="AC129" s="16">
        <f t="shared" si="5"/>
        <v>0</v>
      </c>
    </row>
    <row r="130" spans="1:29" x14ac:dyDescent="0.35">
      <c r="A130" s="8">
        <v>99</v>
      </c>
      <c r="B130" s="22" t="s">
        <v>222</v>
      </c>
      <c r="C130" s="19" t="s">
        <v>223</v>
      </c>
      <c r="D130" s="16">
        <v>22</v>
      </c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24">
        <f t="shared" si="4"/>
        <v>0</v>
      </c>
      <c r="AC130" s="16">
        <f t="shared" si="5"/>
        <v>0</v>
      </c>
    </row>
    <row r="131" spans="1:29" x14ac:dyDescent="0.35">
      <c r="A131" s="8">
        <v>100</v>
      </c>
      <c r="B131" s="22" t="s">
        <v>224</v>
      </c>
      <c r="C131" s="19" t="s">
        <v>226</v>
      </c>
      <c r="D131" s="16">
        <v>4</v>
      </c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24">
        <f t="shared" si="4"/>
        <v>0</v>
      </c>
      <c r="AC131" s="16">
        <f t="shared" si="5"/>
        <v>0</v>
      </c>
    </row>
    <row r="132" spans="1:29" x14ac:dyDescent="0.35">
      <c r="A132" s="8">
        <v>101</v>
      </c>
      <c r="B132" s="22" t="s">
        <v>225</v>
      </c>
      <c r="C132" s="19" t="s">
        <v>80</v>
      </c>
      <c r="D132" s="16">
        <v>330</v>
      </c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24">
        <f t="shared" si="4"/>
        <v>0</v>
      </c>
      <c r="AC132" s="16">
        <f t="shared" si="5"/>
        <v>0</v>
      </c>
    </row>
    <row r="133" spans="1:29" x14ac:dyDescent="0.35">
      <c r="A133" s="8">
        <v>102</v>
      </c>
      <c r="B133" s="22" t="s">
        <v>241</v>
      </c>
      <c r="C133" s="19" t="s">
        <v>242</v>
      </c>
      <c r="D133" s="16">
        <v>850</v>
      </c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24">
        <f t="shared" si="4"/>
        <v>0</v>
      </c>
      <c r="AC133" s="16">
        <f t="shared" si="5"/>
        <v>0</v>
      </c>
    </row>
    <row r="134" spans="1:29" x14ac:dyDescent="0.35">
      <c r="A134" s="8">
        <v>103</v>
      </c>
      <c r="B134" s="22" t="s">
        <v>250</v>
      </c>
      <c r="C134" s="19" t="s">
        <v>30</v>
      </c>
      <c r="D134" s="16">
        <v>25</v>
      </c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24">
        <f t="shared" si="4"/>
        <v>0</v>
      </c>
      <c r="AC134" s="16">
        <f t="shared" si="5"/>
        <v>0</v>
      </c>
    </row>
    <row r="135" spans="1:29" x14ac:dyDescent="0.35">
      <c r="A135" s="8"/>
      <c r="B135" s="22" t="s">
        <v>290</v>
      </c>
      <c r="C135" s="19" t="s">
        <v>30</v>
      </c>
      <c r="D135" s="16">
        <v>250</v>
      </c>
      <c r="E135" s="16">
        <v>1</v>
      </c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24">
        <f t="shared" si="4"/>
        <v>1</v>
      </c>
      <c r="AC135" s="16">
        <f t="shared" si="5"/>
        <v>250</v>
      </c>
    </row>
    <row r="136" spans="1:29" x14ac:dyDescent="0.35">
      <c r="A136" s="8">
        <v>104</v>
      </c>
      <c r="B136" s="22" t="s">
        <v>255</v>
      </c>
      <c r="C136" s="19" t="s">
        <v>256</v>
      </c>
      <c r="D136" s="16">
        <v>700</v>
      </c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24">
        <f t="shared" si="4"/>
        <v>0</v>
      </c>
      <c r="AC136" s="16">
        <f t="shared" si="5"/>
        <v>0</v>
      </c>
    </row>
    <row r="137" spans="1:29" x14ac:dyDescent="0.35">
      <c r="A137" s="58" t="s">
        <v>162</v>
      </c>
      <c r="B137" s="58"/>
      <c r="C137" s="5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24">
        <f>SUM(AB6:AB136)</f>
        <v>214</v>
      </c>
      <c r="AC137" s="18">
        <f>SUM(AC6:AC136)</f>
        <v>53511</v>
      </c>
    </row>
  </sheetData>
  <mergeCells count="6">
    <mergeCell ref="A137:C137"/>
    <mergeCell ref="A1:AC1"/>
    <mergeCell ref="A2:AC2"/>
    <mergeCell ref="A3:A5"/>
    <mergeCell ref="B3:B5"/>
    <mergeCell ref="E3:AA5"/>
  </mergeCells>
  <pageMargins left="0.39370078740157483" right="0.19685039370078741" top="0.43307086614173229" bottom="0.14583333333333334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8B4F2-C2FC-4D21-A5D3-8A4BBFD903A8}">
  <dimension ref="A1:N143"/>
  <sheetViews>
    <sheetView tabSelected="1" view="pageLayout" topLeftCell="A130" zoomScaleNormal="100" zoomScaleSheetLayoutView="110" workbookViewId="0">
      <selection activeCell="B85" sqref="B85"/>
    </sheetView>
  </sheetViews>
  <sheetFormatPr defaultRowHeight="20.25" x14ac:dyDescent="0.3"/>
  <cols>
    <col min="1" max="1" width="4.5" style="53" bestFit="1" customWidth="1"/>
    <col min="2" max="2" width="34.875" style="32" bestFit="1" customWidth="1"/>
    <col min="3" max="3" width="7.375" style="33" bestFit="1" customWidth="1"/>
    <col min="4" max="5" width="7.75" style="54" customWidth="1"/>
    <col min="6" max="6" width="8.5" style="54" customWidth="1"/>
    <col min="7" max="7" width="12" style="55" bestFit="1" customWidth="1"/>
    <col min="8" max="8" width="10.875" style="56" customWidth="1"/>
    <col min="9" max="9" width="10.875" style="54" bestFit="1" customWidth="1"/>
    <col min="10" max="10" width="9.625" style="55" customWidth="1"/>
    <col min="11" max="11" width="9.625" style="54" customWidth="1"/>
    <col min="12" max="12" width="9.625" style="57" customWidth="1"/>
    <col min="13" max="13" width="10.875" style="54" bestFit="1" customWidth="1"/>
    <col min="14" max="14" width="13.25" style="55" customWidth="1"/>
    <col min="15" max="16384" width="9" style="32"/>
  </cols>
  <sheetData>
    <row r="1" spans="1:14" ht="23.25" x14ac:dyDescent="0.3">
      <c r="A1" s="76" t="s">
        <v>166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 ht="23.25" x14ac:dyDescent="0.3">
      <c r="A2" s="77" t="s">
        <v>165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4" x14ac:dyDescent="0.3">
      <c r="A3" s="81" t="s">
        <v>13</v>
      </c>
      <c r="B3" s="81" t="s">
        <v>2</v>
      </c>
      <c r="C3" s="34" t="s">
        <v>3</v>
      </c>
      <c r="D3" s="79" t="s">
        <v>293</v>
      </c>
      <c r="E3" s="80"/>
      <c r="F3" s="35" t="s">
        <v>5</v>
      </c>
      <c r="G3" s="84" t="s">
        <v>297</v>
      </c>
      <c r="H3" s="35" t="s">
        <v>7</v>
      </c>
      <c r="I3" s="86" t="s">
        <v>299</v>
      </c>
      <c r="J3" s="84" t="s">
        <v>301</v>
      </c>
      <c r="K3" s="86" t="s">
        <v>304</v>
      </c>
      <c r="L3" s="86" t="s">
        <v>305</v>
      </c>
      <c r="M3" s="36" t="s">
        <v>307</v>
      </c>
      <c r="N3" s="74" t="s">
        <v>170</v>
      </c>
    </row>
    <row r="4" spans="1:14" x14ac:dyDescent="0.3">
      <c r="A4" s="82"/>
      <c r="B4" s="82"/>
      <c r="C4" s="37" t="s">
        <v>14</v>
      </c>
      <c r="D4" s="79" t="s">
        <v>294</v>
      </c>
      <c r="E4" s="80"/>
      <c r="F4" s="35" t="s">
        <v>15</v>
      </c>
      <c r="G4" s="85"/>
      <c r="H4" s="35" t="s">
        <v>298</v>
      </c>
      <c r="I4" s="87"/>
      <c r="J4" s="85"/>
      <c r="K4" s="87"/>
      <c r="L4" s="87"/>
      <c r="M4" s="36" t="s">
        <v>308</v>
      </c>
      <c r="N4" s="75"/>
    </row>
    <row r="5" spans="1:14" x14ac:dyDescent="0.3">
      <c r="A5" s="83"/>
      <c r="B5" s="83"/>
      <c r="C5" s="38" t="s">
        <v>24</v>
      </c>
      <c r="D5" s="39" t="s">
        <v>295</v>
      </c>
      <c r="E5" s="35" t="s">
        <v>296</v>
      </c>
      <c r="F5" s="35" t="s">
        <v>27</v>
      </c>
      <c r="G5" s="40" t="s">
        <v>28</v>
      </c>
      <c r="H5" s="35" t="s">
        <v>28</v>
      </c>
      <c r="I5" s="35" t="s">
        <v>300</v>
      </c>
      <c r="J5" s="40" t="s">
        <v>302</v>
      </c>
      <c r="K5" s="35" t="s">
        <v>303</v>
      </c>
      <c r="L5" s="35" t="s">
        <v>306</v>
      </c>
      <c r="M5" s="39" t="s">
        <v>22</v>
      </c>
      <c r="N5" s="41" t="s">
        <v>28</v>
      </c>
    </row>
    <row r="6" spans="1:14" x14ac:dyDescent="0.3">
      <c r="A6" s="42">
        <v>1</v>
      </c>
      <c r="B6" s="43" t="s">
        <v>202</v>
      </c>
      <c r="C6" s="44" t="s">
        <v>30</v>
      </c>
      <c r="D6" s="45">
        <v>0</v>
      </c>
      <c r="E6" s="45">
        <v>0</v>
      </c>
      <c r="F6" s="46">
        <f>D6+E6</f>
        <v>0</v>
      </c>
      <c r="G6" s="47">
        <v>50</v>
      </c>
      <c r="H6" s="45">
        <f>M6</f>
        <v>3</v>
      </c>
      <c r="I6" s="48">
        <v>3</v>
      </c>
      <c r="J6" s="47"/>
      <c r="K6" s="46" t="s">
        <v>315</v>
      </c>
      <c r="L6" s="46" t="s">
        <v>315</v>
      </c>
      <c r="M6" s="47">
        <f>I6+J6</f>
        <v>3</v>
      </c>
      <c r="N6" s="47">
        <f>G6*M6</f>
        <v>150</v>
      </c>
    </row>
    <row r="7" spans="1:14" x14ac:dyDescent="0.3">
      <c r="A7" s="42">
        <v>2</v>
      </c>
      <c r="B7" s="43" t="s">
        <v>207</v>
      </c>
      <c r="C7" s="44" t="s">
        <v>30</v>
      </c>
      <c r="D7" s="45">
        <v>0</v>
      </c>
      <c r="E7" s="45">
        <v>0</v>
      </c>
      <c r="F7" s="46">
        <f t="shared" ref="F7:F47" si="0">D7+E7</f>
        <v>0</v>
      </c>
      <c r="G7" s="47">
        <v>80</v>
      </c>
      <c r="H7" s="45">
        <f t="shared" ref="H7:H47" si="1">M7</f>
        <v>4</v>
      </c>
      <c r="I7" s="46">
        <v>4</v>
      </c>
      <c r="J7" s="47"/>
      <c r="K7" s="46" t="s">
        <v>315</v>
      </c>
      <c r="L7" s="46" t="s">
        <v>315</v>
      </c>
      <c r="M7" s="47">
        <f t="shared" ref="M7:M47" si="2">I7+J7</f>
        <v>4</v>
      </c>
      <c r="N7" s="47">
        <f t="shared" ref="N7:N47" si="3">G7*M7</f>
        <v>320</v>
      </c>
    </row>
    <row r="8" spans="1:14" x14ac:dyDescent="0.3">
      <c r="A8" s="42">
        <v>3</v>
      </c>
      <c r="B8" s="43" t="s">
        <v>32</v>
      </c>
      <c r="C8" s="44" t="s">
        <v>215</v>
      </c>
      <c r="D8" s="45">
        <v>0</v>
      </c>
      <c r="E8" s="45">
        <v>0</v>
      </c>
      <c r="F8" s="46">
        <f t="shared" si="0"/>
        <v>0</v>
      </c>
      <c r="G8" s="47">
        <v>160</v>
      </c>
      <c r="H8" s="45">
        <f t="shared" si="1"/>
        <v>5</v>
      </c>
      <c r="I8" s="46">
        <v>5</v>
      </c>
      <c r="J8" s="47"/>
      <c r="K8" s="46" t="s">
        <v>315</v>
      </c>
      <c r="L8" s="46" t="s">
        <v>315</v>
      </c>
      <c r="M8" s="47">
        <f t="shared" si="2"/>
        <v>5</v>
      </c>
      <c r="N8" s="47">
        <f t="shared" si="3"/>
        <v>800</v>
      </c>
    </row>
    <row r="9" spans="1:14" x14ac:dyDescent="0.3">
      <c r="A9" s="42">
        <v>4</v>
      </c>
      <c r="B9" s="43" t="s">
        <v>34</v>
      </c>
      <c r="C9" s="44" t="s">
        <v>35</v>
      </c>
      <c r="D9" s="45">
        <v>0</v>
      </c>
      <c r="E9" s="45">
        <v>0</v>
      </c>
      <c r="F9" s="46">
        <f t="shared" si="0"/>
        <v>0</v>
      </c>
      <c r="G9" s="47">
        <v>45</v>
      </c>
      <c r="H9" s="45">
        <f t="shared" si="1"/>
        <v>2</v>
      </c>
      <c r="I9" s="46">
        <v>2</v>
      </c>
      <c r="J9" s="47"/>
      <c r="K9" s="46" t="s">
        <v>315</v>
      </c>
      <c r="L9" s="46" t="s">
        <v>315</v>
      </c>
      <c r="M9" s="47">
        <f t="shared" si="2"/>
        <v>2</v>
      </c>
      <c r="N9" s="47">
        <f t="shared" si="3"/>
        <v>90</v>
      </c>
    </row>
    <row r="10" spans="1:14" x14ac:dyDescent="0.3">
      <c r="A10" s="42">
        <v>5</v>
      </c>
      <c r="B10" s="43" t="s">
        <v>214</v>
      </c>
      <c r="C10" s="44" t="s">
        <v>33</v>
      </c>
      <c r="D10" s="45">
        <v>0</v>
      </c>
      <c r="E10" s="45">
        <v>0</v>
      </c>
      <c r="F10" s="46">
        <f t="shared" si="0"/>
        <v>0</v>
      </c>
      <c r="G10" s="47">
        <v>125</v>
      </c>
      <c r="H10" s="45">
        <f t="shared" si="1"/>
        <v>242</v>
      </c>
      <c r="I10" s="46">
        <v>187</v>
      </c>
      <c r="J10" s="47">
        <v>55</v>
      </c>
      <c r="K10" s="46" t="s">
        <v>315</v>
      </c>
      <c r="L10" s="46" t="s">
        <v>315</v>
      </c>
      <c r="M10" s="47">
        <f t="shared" si="2"/>
        <v>242</v>
      </c>
      <c r="N10" s="47">
        <f t="shared" si="3"/>
        <v>30250</v>
      </c>
    </row>
    <row r="11" spans="1:14" x14ac:dyDescent="0.3">
      <c r="A11" s="42">
        <v>6</v>
      </c>
      <c r="B11" s="43" t="s">
        <v>213</v>
      </c>
      <c r="C11" s="44" t="s">
        <v>215</v>
      </c>
      <c r="D11" s="45">
        <v>0</v>
      </c>
      <c r="E11" s="45">
        <v>0</v>
      </c>
      <c r="F11" s="46">
        <f t="shared" si="0"/>
        <v>0</v>
      </c>
      <c r="G11" s="47">
        <v>265</v>
      </c>
      <c r="H11" s="45">
        <f t="shared" si="1"/>
        <v>9</v>
      </c>
      <c r="I11" s="46">
        <v>9</v>
      </c>
      <c r="J11" s="47"/>
      <c r="K11" s="46" t="s">
        <v>315</v>
      </c>
      <c r="L11" s="46" t="s">
        <v>315</v>
      </c>
      <c r="M11" s="47">
        <f t="shared" si="2"/>
        <v>9</v>
      </c>
      <c r="N11" s="47">
        <f t="shared" si="3"/>
        <v>2385</v>
      </c>
    </row>
    <row r="12" spans="1:14" x14ac:dyDescent="0.3">
      <c r="A12" s="42">
        <v>7</v>
      </c>
      <c r="B12" s="43" t="s">
        <v>227</v>
      </c>
      <c r="C12" s="44" t="s">
        <v>215</v>
      </c>
      <c r="D12" s="45">
        <v>0</v>
      </c>
      <c r="E12" s="45">
        <v>0</v>
      </c>
      <c r="F12" s="46">
        <f t="shared" si="0"/>
        <v>0</v>
      </c>
      <c r="G12" s="47">
        <v>220</v>
      </c>
      <c r="H12" s="45">
        <f t="shared" si="1"/>
        <v>3</v>
      </c>
      <c r="I12" s="46">
        <v>3</v>
      </c>
      <c r="J12" s="47"/>
      <c r="K12" s="46" t="s">
        <v>315</v>
      </c>
      <c r="L12" s="46" t="s">
        <v>315</v>
      </c>
      <c r="M12" s="47">
        <f t="shared" si="2"/>
        <v>3</v>
      </c>
      <c r="N12" s="47">
        <f t="shared" si="3"/>
        <v>660</v>
      </c>
    </row>
    <row r="13" spans="1:14" x14ac:dyDescent="0.3">
      <c r="A13" s="42">
        <v>8</v>
      </c>
      <c r="B13" s="43" t="s">
        <v>254</v>
      </c>
      <c r="C13" s="44" t="s">
        <v>252</v>
      </c>
      <c r="D13" s="45">
        <v>0</v>
      </c>
      <c r="E13" s="45">
        <v>0</v>
      </c>
      <c r="F13" s="46">
        <f t="shared" si="0"/>
        <v>0</v>
      </c>
      <c r="G13" s="47">
        <v>150</v>
      </c>
      <c r="H13" s="45">
        <f t="shared" si="1"/>
        <v>5</v>
      </c>
      <c r="I13" s="46">
        <v>5</v>
      </c>
      <c r="J13" s="47"/>
      <c r="K13" s="46" t="s">
        <v>315</v>
      </c>
      <c r="L13" s="46" t="s">
        <v>315</v>
      </c>
      <c r="M13" s="47">
        <f t="shared" si="2"/>
        <v>5</v>
      </c>
      <c r="N13" s="47">
        <f t="shared" si="3"/>
        <v>750</v>
      </c>
    </row>
    <row r="14" spans="1:14" x14ac:dyDescent="0.3">
      <c r="A14" s="42">
        <v>9</v>
      </c>
      <c r="B14" s="43" t="s">
        <v>248</v>
      </c>
      <c r="C14" s="44" t="s">
        <v>215</v>
      </c>
      <c r="D14" s="45">
        <v>0</v>
      </c>
      <c r="E14" s="45">
        <v>0</v>
      </c>
      <c r="F14" s="46">
        <f t="shared" si="0"/>
        <v>0</v>
      </c>
      <c r="G14" s="47">
        <v>100</v>
      </c>
      <c r="H14" s="45">
        <f t="shared" si="1"/>
        <v>2</v>
      </c>
      <c r="I14" s="46">
        <v>2</v>
      </c>
      <c r="J14" s="47"/>
      <c r="K14" s="46" t="s">
        <v>315</v>
      </c>
      <c r="L14" s="46" t="s">
        <v>315</v>
      </c>
      <c r="M14" s="47">
        <f t="shared" si="2"/>
        <v>2</v>
      </c>
      <c r="N14" s="47">
        <f t="shared" si="3"/>
        <v>200</v>
      </c>
    </row>
    <row r="15" spans="1:14" x14ac:dyDescent="0.3">
      <c r="A15" s="42">
        <v>10</v>
      </c>
      <c r="B15" s="43" t="s">
        <v>251</v>
      </c>
      <c r="C15" s="44" t="s">
        <v>252</v>
      </c>
      <c r="D15" s="45">
        <v>0</v>
      </c>
      <c r="E15" s="45">
        <v>0</v>
      </c>
      <c r="F15" s="46">
        <f t="shared" si="0"/>
        <v>0</v>
      </c>
      <c r="G15" s="47">
        <v>40</v>
      </c>
      <c r="H15" s="45">
        <f t="shared" si="1"/>
        <v>6</v>
      </c>
      <c r="I15" s="46">
        <v>2</v>
      </c>
      <c r="J15" s="47">
        <v>4</v>
      </c>
      <c r="K15" s="46" t="s">
        <v>315</v>
      </c>
      <c r="L15" s="46" t="s">
        <v>315</v>
      </c>
      <c r="M15" s="47">
        <f t="shared" si="2"/>
        <v>6</v>
      </c>
      <c r="N15" s="47">
        <f t="shared" si="3"/>
        <v>240</v>
      </c>
    </row>
    <row r="16" spans="1:14" x14ac:dyDescent="0.3">
      <c r="A16" s="42">
        <v>11</v>
      </c>
      <c r="B16" s="43" t="s">
        <v>253</v>
      </c>
      <c r="C16" s="44" t="s">
        <v>252</v>
      </c>
      <c r="D16" s="45">
        <v>0</v>
      </c>
      <c r="E16" s="45">
        <v>0</v>
      </c>
      <c r="F16" s="46">
        <f t="shared" si="0"/>
        <v>0</v>
      </c>
      <c r="G16" s="47">
        <v>35</v>
      </c>
      <c r="H16" s="45">
        <f t="shared" si="1"/>
        <v>2</v>
      </c>
      <c r="I16" s="46">
        <v>2</v>
      </c>
      <c r="J16" s="47"/>
      <c r="K16" s="46" t="s">
        <v>315</v>
      </c>
      <c r="L16" s="46" t="s">
        <v>315</v>
      </c>
      <c r="M16" s="47">
        <f t="shared" si="2"/>
        <v>2</v>
      </c>
      <c r="N16" s="47">
        <f t="shared" si="3"/>
        <v>70</v>
      </c>
    </row>
    <row r="17" spans="1:14" x14ac:dyDescent="0.3">
      <c r="A17" s="42">
        <v>12</v>
      </c>
      <c r="B17" s="43" t="s">
        <v>199</v>
      </c>
      <c r="C17" s="44" t="s">
        <v>30</v>
      </c>
      <c r="D17" s="45">
        <v>0</v>
      </c>
      <c r="E17" s="45">
        <v>0</v>
      </c>
      <c r="F17" s="46">
        <f t="shared" si="0"/>
        <v>0</v>
      </c>
      <c r="G17" s="47">
        <v>150</v>
      </c>
      <c r="H17" s="45">
        <f t="shared" si="1"/>
        <v>18</v>
      </c>
      <c r="I17" s="46">
        <v>18</v>
      </c>
      <c r="J17" s="47"/>
      <c r="K17" s="46" t="s">
        <v>315</v>
      </c>
      <c r="L17" s="46" t="s">
        <v>315</v>
      </c>
      <c r="M17" s="47">
        <f t="shared" si="2"/>
        <v>18</v>
      </c>
      <c r="N17" s="47">
        <f t="shared" si="3"/>
        <v>2700</v>
      </c>
    </row>
    <row r="18" spans="1:14" x14ac:dyDescent="0.3">
      <c r="A18" s="42">
        <v>13</v>
      </c>
      <c r="B18" s="43" t="s">
        <v>216</v>
      </c>
      <c r="C18" s="44" t="s">
        <v>95</v>
      </c>
      <c r="D18" s="45">
        <v>0</v>
      </c>
      <c r="E18" s="45">
        <v>0</v>
      </c>
      <c r="F18" s="46">
        <f t="shared" si="0"/>
        <v>0</v>
      </c>
      <c r="G18" s="47">
        <v>58</v>
      </c>
      <c r="H18" s="45">
        <f t="shared" si="1"/>
        <v>18</v>
      </c>
      <c r="I18" s="46">
        <v>12</v>
      </c>
      <c r="J18" s="47">
        <v>6</v>
      </c>
      <c r="K18" s="46" t="s">
        <v>315</v>
      </c>
      <c r="L18" s="46" t="s">
        <v>315</v>
      </c>
      <c r="M18" s="47">
        <f t="shared" si="2"/>
        <v>18</v>
      </c>
      <c r="N18" s="47">
        <f t="shared" si="3"/>
        <v>1044</v>
      </c>
    </row>
    <row r="19" spans="1:14" x14ac:dyDescent="0.3">
      <c r="A19" s="42">
        <v>14</v>
      </c>
      <c r="B19" s="43" t="s">
        <v>51</v>
      </c>
      <c r="C19" s="44" t="s">
        <v>52</v>
      </c>
      <c r="D19" s="45">
        <v>0</v>
      </c>
      <c r="E19" s="45">
        <v>0</v>
      </c>
      <c r="F19" s="46">
        <f t="shared" si="0"/>
        <v>0</v>
      </c>
      <c r="G19" s="47">
        <v>78</v>
      </c>
      <c r="H19" s="45">
        <f t="shared" si="1"/>
        <v>16</v>
      </c>
      <c r="I19" s="46">
        <v>16</v>
      </c>
      <c r="J19" s="47"/>
      <c r="K19" s="46" t="s">
        <v>315</v>
      </c>
      <c r="L19" s="46" t="s">
        <v>315</v>
      </c>
      <c r="M19" s="47">
        <f t="shared" si="2"/>
        <v>16</v>
      </c>
      <c r="N19" s="47">
        <f t="shared" si="3"/>
        <v>1248</v>
      </c>
    </row>
    <row r="20" spans="1:14" x14ac:dyDescent="0.3">
      <c r="A20" s="42">
        <v>15</v>
      </c>
      <c r="B20" s="43" t="s">
        <v>53</v>
      </c>
      <c r="C20" s="44" t="s">
        <v>52</v>
      </c>
      <c r="D20" s="45">
        <v>0</v>
      </c>
      <c r="E20" s="45">
        <v>0</v>
      </c>
      <c r="F20" s="46">
        <f t="shared" si="0"/>
        <v>0</v>
      </c>
      <c r="G20" s="47">
        <v>65</v>
      </c>
      <c r="H20" s="45">
        <f t="shared" si="1"/>
        <v>17</v>
      </c>
      <c r="I20" s="46">
        <v>17</v>
      </c>
      <c r="J20" s="47"/>
      <c r="K20" s="46" t="s">
        <v>315</v>
      </c>
      <c r="L20" s="46" t="s">
        <v>315</v>
      </c>
      <c r="M20" s="47">
        <f t="shared" si="2"/>
        <v>17</v>
      </c>
      <c r="N20" s="47">
        <f t="shared" si="3"/>
        <v>1105</v>
      </c>
    </row>
    <row r="21" spans="1:14" x14ac:dyDescent="0.3">
      <c r="A21" s="42">
        <v>16</v>
      </c>
      <c r="B21" s="43" t="s">
        <v>54</v>
      </c>
      <c r="C21" s="44" t="s">
        <v>52</v>
      </c>
      <c r="D21" s="45">
        <v>0</v>
      </c>
      <c r="E21" s="45">
        <v>0</v>
      </c>
      <c r="F21" s="46">
        <f t="shared" si="0"/>
        <v>0</v>
      </c>
      <c r="G21" s="47">
        <v>36</v>
      </c>
      <c r="H21" s="45">
        <f t="shared" si="1"/>
        <v>10</v>
      </c>
      <c r="I21" s="46">
        <v>10</v>
      </c>
      <c r="J21" s="47"/>
      <c r="K21" s="46" t="s">
        <v>315</v>
      </c>
      <c r="L21" s="46" t="s">
        <v>315</v>
      </c>
      <c r="M21" s="47">
        <f t="shared" si="2"/>
        <v>10</v>
      </c>
      <c r="N21" s="47">
        <f t="shared" si="3"/>
        <v>360</v>
      </c>
    </row>
    <row r="22" spans="1:14" x14ac:dyDescent="0.3">
      <c r="A22" s="42">
        <v>17</v>
      </c>
      <c r="B22" s="43" t="s">
        <v>55</v>
      </c>
      <c r="C22" s="44" t="s">
        <v>52</v>
      </c>
      <c r="D22" s="45">
        <v>0</v>
      </c>
      <c r="E22" s="45">
        <v>0</v>
      </c>
      <c r="F22" s="46">
        <f t="shared" si="0"/>
        <v>0</v>
      </c>
      <c r="G22" s="47">
        <v>24</v>
      </c>
      <c r="H22" s="45">
        <f t="shared" si="1"/>
        <v>8</v>
      </c>
      <c r="I22" s="46">
        <v>5</v>
      </c>
      <c r="J22" s="47">
        <v>3</v>
      </c>
      <c r="K22" s="46" t="s">
        <v>315</v>
      </c>
      <c r="L22" s="46" t="s">
        <v>315</v>
      </c>
      <c r="M22" s="47">
        <f t="shared" si="2"/>
        <v>8</v>
      </c>
      <c r="N22" s="47">
        <f t="shared" si="3"/>
        <v>192</v>
      </c>
    </row>
    <row r="23" spans="1:14" x14ac:dyDescent="0.3">
      <c r="A23" s="42">
        <v>18</v>
      </c>
      <c r="B23" s="43" t="s">
        <v>274</v>
      </c>
      <c r="C23" s="44" t="s">
        <v>52</v>
      </c>
      <c r="D23" s="45">
        <v>0</v>
      </c>
      <c r="E23" s="45">
        <v>0</v>
      </c>
      <c r="F23" s="46">
        <f t="shared" si="0"/>
        <v>0</v>
      </c>
      <c r="G23" s="47">
        <v>35</v>
      </c>
      <c r="H23" s="45">
        <f t="shared" si="1"/>
        <v>3</v>
      </c>
      <c r="I23" s="46">
        <v>3</v>
      </c>
      <c r="J23" s="47"/>
      <c r="K23" s="46" t="s">
        <v>315</v>
      </c>
      <c r="L23" s="46" t="s">
        <v>315</v>
      </c>
      <c r="M23" s="47">
        <f t="shared" si="2"/>
        <v>3</v>
      </c>
      <c r="N23" s="47">
        <f t="shared" si="3"/>
        <v>105</v>
      </c>
    </row>
    <row r="24" spans="1:14" x14ac:dyDescent="0.3">
      <c r="A24" s="42">
        <v>19</v>
      </c>
      <c r="B24" s="43" t="s">
        <v>58</v>
      </c>
      <c r="C24" s="44" t="s">
        <v>30</v>
      </c>
      <c r="D24" s="45">
        <v>0</v>
      </c>
      <c r="E24" s="45">
        <v>0</v>
      </c>
      <c r="F24" s="46">
        <f t="shared" si="0"/>
        <v>0</v>
      </c>
      <c r="G24" s="47">
        <v>50</v>
      </c>
      <c r="H24" s="45">
        <f t="shared" si="1"/>
        <v>5</v>
      </c>
      <c r="I24" s="46">
        <v>5</v>
      </c>
      <c r="J24" s="47"/>
      <c r="K24" s="46" t="s">
        <v>315</v>
      </c>
      <c r="L24" s="46" t="s">
        <v>315</v>
      </c>
      <c r="M24" s="47">
        <f t="shared" si="2"/>
        <v>5</v>
      </c>
      <c r="N24" s="47">
        <f t="shared" si="3"/>
        <v>250</v>
      </c>
    </row>
    <row r="25" spans="1:14" x14ac:dyDescent="0.3">
      <c r="A25" s="42">
        <v>20</v>
      </c>
      <c r="B25" s="43" t="s">
        <v>61</v>
      </c>
      <c r="C25" s="44" t="s">
        <v>30</v>
      </c>
      <c r="D25" s="45">
        <v>0</v>
      </c>
      <c r="E25" s="45">
        <v>0</v>
      </c>
      <c r="F25" s="46">
        <f t="shared" si="0"/>
        <v>0</v>
      </c>
      <c r="G25" s="47">
        <v>220</v>
      </c>
      <c r="H25" s="45">
        <f t="shared" si="1"/>
        <v>3</v>
      </c>
      <c r="I25" s="46">
        <v>3</v>
      </c>
      <c r="J25" s="47"/>
      <c r="K25" s="46" t="s">
        <v>315</v>
      </c>
      <c r="L25" s="46" t="s">
        <v>315</v>
      </c>
      <c r="M25" s="47">
        <f t="shared" si="2"/>
        <v>3</v>
      </c>
      <c r="N25" s="47">
        <f t="shared" si="3"/>
        <v>660</v>
      </c>
    </row>
    <row r="26" spans="1:14" x14ac:dyDescent="0.3">
      <c r="A26" s="42">
        <v>21</v>
      </c>
      <c r="B26" s="43" t="s">
        <v>62</v>
      </c>
      <c r="C26" s="44" t="s">
        <v>30</v>
      </c>
      <c r="D26" s="45">
        <v>0</v>
      </c>
      <c r="E26" s="45">
        <v>0</v>
      </c>
      <c r="F26" s="46">
        <f t="shared" si="0"/>
        <v>0</v>
      </c>
      <c r="G26" s="47">
        <v>440</v>
      </c>
      <c r="H26" s="45">
        <f t="shared" si="1"/>
        <v>1</v>
      </c>
      <c r="I26" s="46">
        <v>1</v>
      </c>
      <c r="J26" s="47"/>
      <c r="K26" s="46" t="s">
        <v>315</v>
      </c>
      <c r="L26" s="46" t="s">
        <v>315</v>
      </c>
      <c r="M26" s="47">
        <f t="shared" si="2"/>
        <v>1</v>
      </c>
      <c r="N26" s="47">
        <f t="shared" si="3"/>
        <v>440</v>
      </c>
    </row>
    <row r="27" spans="1:14" x14ac:dyDescent="0.3">
      <c r="A27" s="42">
        <v>22</v>
      </c>
      <c r="B27" s="43" t="s">
        <v>63</v>
      </c>
      <c r="C27" s="44" t="s">
        <v>52</v>
      </c>
      <c r="D27" s="45">
        <v>0</v>
      </c>
      <c r="E27" s="45">
        <v>0</v>
      </c>
      <c r="F27" s="46">
        <f t="shared" si="0"/>
        <v>0</v>
      </c>
      <c r="G27" s="47">
        <v>12</v>
      </c>
      <c r="H27" s="45">
        <f t="shared" si="1"/>
        <v>39</v>
      </c>
      <c r="I27" s="46">
        <v>39</v>
      </c>
      <c r="J27" s="47"/>
      <c r="K27" s="46" t="s">
        <v>315</v>
      </c>
      <c r="L27" s="46" t="s">
        <v>315</v>
      </c>
      <c r="M27" s="47">
        <f t="shared" si="2"/>
        <v>39</v>
      </c>
      <c r="N27" s="47">
        <f t="shared" si="3"/>
        <v>468</v>
      </c>
    </row>
    <row r="28" spans="1:14" x14ac:dyDescent="0.3">
      <c r="A28" s="42">
        <v>23</v>
      </c>
      <c r="B28" s="43" t="s">
        <v>64</v>
      </c>
      <c r="C28" s="44" t="s">
        <v>52</v>
      </c>
      <c r="D28" s="45">
        <v>0</v>
      </c>
      <c r="E28" s="45">
        <v>0</v>
      </c>
      <c r="F28" s="46">
        <f t="shared" si="0"/>
        <v>0</v>
      </c>
      <c r="G28" s="47">
        <v>20</v>
      </c>
      <c r="H28" s="45">
        <f t="shared" si="1"/>
        <v>15</v>
      </c>
      <c r="I28" s="46">
        <v>15</v>
      </c>
      <c r="J28" s="47"/>
      <c r="K28" s="46" t="s">
        <v>315</v>
      </c>
      <c r="L28" s="46" t="s">
        <v>315</v>
      </c>
      <c r="M28" s="47">
        <f t="shared" si="2"/>
        <v>15</v>
      </c>
      <c r="N28" s="47">
        <f t="shared" si="3"/>
        <v>300</v>
      </c>
    </row>
    <row r="29" spans="1:14" x14ac:dyDescent="0.3">
      <c r="A29" s="42">
        <v>24</v>
      </c>
      <c r="B29" s="43" t="s">
        <v>203</v>
      </c>
      <c r="C29" s="44" t="s">
        <v>52</v>
      </c>
      <c r="D29" s="45">
        <v>0</v>
      </c>
      <c r="E29" s="45">
        <v>0</v>
      </c>
      <c r="F29" s="46">
        <f t="shared" si="0"/>
        <v>0</v>
      </c>
      <c r="G29" s="47">
        <v>70</v>
      </c>
      <c r="H29" s="45">
        <f t="shared" si="1"/>
        <v>7</v>
      </c>
      <c r="I29" s="46">
        <v>7</v>
      </c>
      <c r="J29" s="47"/>
      <c r="K29" s="46" t="s">
        <v>315</v>
      </c>
      <c r="L29" s="46" t="s">
        <v>315</v>
      </c>
      <c r="M29" s="47">
        <f t="shared" si="2"/>
        <v>7</v>
      </c>
      <c r="N29" s="47">
        <f t="shared" si="3"/>
        <v>490</v>
      </c>
    </row>
    <row r="30" spans="1:14" x14ac:dyDescent="0.3">
      <c r="A30" s="42">
        <v>25</v>
      </c>
      <c r="B30" s="43" t="s">
        <v>204</v>
      </c>
      <c r="C30" s="44" t="s">
        <v>52</v>
      </c>
      <c r="D30" s="45">
        <v>0</v>
      </c>
      <c r="E30" s="45">
        <v>0</v>
      </c>
      <c r="F30" s="46">
        <f t="shared" si="0"/>
        <v>0</v>
      </c>
      <c r="G30" s="47">
        <v>75</v>
      </c>
      <c r="H30" s="45">
        <f t="shared" si="1"/>
        <v>5</v>
      </c>
      <c r="I30" s="46">
        <v>5</v>
      </c>
      <c r="J30" s="47"/>
      <c r="K30" s="46" t="s">
        <v>315</v>
      </c>
      <c r="L30" s="46" t="s">
        <v>315</v>
      </c>
      <c r="M30" s="47">
        <f t="shared" si="2"/>
        <v>5</v>
      </c>
      <c r="N30" s="47">
        <f t="shared" si="3"/>
        <v>375</v>
      </c>
    </row>
    <row r="31" spans="1:14" x14ac:dyDescent="0.3">
      <c r="A31" s="42">
        <v>26</v>
      </c>
      <c r="B31" s="43" t="s">
        <v>205</v>
      </c>
      <c r="C31" s="44" t="s">
        <v>52</v>
      </c>
      <c r="D31" s="45">
        <v>0</v>
      </c>
      <c r="E31" s="45">
        <v>0</v>
      </c>
      <c r="F31" s="46">
        <f t="shared" si="0"/>
        <v>0</v>
      </c>
      <c r="G31" s="47">
        <v>95</v>
      </c>
      <c r="H31" s="45">
        <f t="shared" si="1"/>
        <v>5</v>
      </c>
      <c r="I31" s="46">
        <v>5</v>
      </c>
      <c r="J31" s="47"/>
      <c r="K31" s="46" t="s">
        <v>315</v>
      </c>
      <c r="L31" s="46" t="s">
        <v>315</v>
      </c>
      <c r="M31" s="47">
        <f t="shared" si="2"/>
        <v>5</v>
      </c>
      <c r="N31" s="47">
        <f t="shared" si="3"/>
        <v>475</v>
      </c>
    </row>
    <row r="32" spans="1:14" x14ac:dyDescent="0.3">
      <c r="A32" s="42">
        <v>27</v>
      </c>
      <c r="B32" s="43" t="s">
        <v>206</v>
      </c>
      <c r="C32" s="44" t="s">
        <v>52</v>
      </c>
      <c r="D32" s="45">
        <v>0</v>
      </c>
      <c r="E32" s="45">
        <v>0</v>
      </c>
      <c r="F32" s="46">
        <f t="shared" si="0"/>
        <v>0</v>
      </c>
      <c r="G32" s="47">
        <v>105</v>
      </c>
      <c r="H32" s="45">
        <f t="shared" si="1"/>
        <v>5</v>
      </c>
      <c r="I32" s="46">
        <v>5</v>
      </c>
      <c r="J32" s="47"/>
      <c r="K32" s="46" t="s">
        <v>315</v>
      </c>
      <c r="L32" s="46" t="s">
        <v>315</v>
      </c>
      <c r="M32" s="47">
        <f t="shared" si="2"/>
        <v>5</v>
      </c>
      <c r="N32" s="47">
        <f t="shared" si="3"/>
        <v>525</v>
      </c>
    </row>
    <row r="33" spans="1:14" x14ac:dyDescent="0.3">
      <c r="A33" s="42">
        <v>28</v>
      </c>
      <c r="B33" s="43" t="s">
        <v>212</v>
      </c>
      <c r="C33" s="44" t="s">
        <v>70</v>
      </c>
      <c r="D33" s="45">
        <v>0</v>
      </c>
      <c r="E33" s="45">
        <v>0</v>
      </c>
      <c r="F33" s="46">
        <f t="shared" si="0"/>
        <v>0</v>
      </c>
      <c r="G33" s="47">
        <v>220</v>
      </c>
      <c r="H33" s="45">
        <f t="shared" si="1"/>
        <v>7</v>
      </c>
      <c r="I33" s="46">
        <v>6</v>
      </c>
      <c r="J33" s="47">
        <v>1</v>
      </c>
      <c r="K33" s="46" t="s">
        <v>315</v>
      </c>
      <c r="L33" s="46" t="s">
        <v>315</v>
      </c>
      <c r="M33" s="47">
        <f t="shared" si="2"/>
        <v>7</v>
      </c>
      <c r="N33" s="47">
        <f t="shared" si="3"/>
        <v>1540</v>
      </c>
    </row>
    <row r="34" spans="1:14" x14ac:dyDescent="0.3">
      <c r="A34" s="42">
        <v>29</v>
      </c>
      <c r="B34" s="43" t="s">
        <v>212</v>
      </c>
      <c r="C34" s="44" t="s">
        <v>66</v>
      </c>
      <c r="D34" s="45">
        <v>0</v>
      </c>
      <c r="E34" s="45">
        <v>0</v>
      </c>
      <c r="F34" s="46">
        <f t="shared" si="0"/>
        <v>0</v>
      </c>
      <c r="G34" s="47">
        <v>4.5</v>
      </c>
      <c r="H34" s="45">
        <f t="shared" si="1"/>
        <v>50</v>
      </c>
      <c r="I34" s="46">
        <v>50</v>
      </c>
      <c r="J34" s="47"/>
      <c r="K34" s="46" t="s">
        <v>315</v>
      </c>
      <c r="L34" s="46" t="s">
        <v>315</v>
      </c>
      <c r="M34" s="47">
        <f t="shared" si="2"/>
        <v>50</v>
      </c>
      <c r="N34" s="47">
        <f t="shared" si="3"/>
        <v>225</v>
      </c>
    </row>
    <row r="35" spans="1:14" x14ac:dyDescent="0.3">
      <c r="A35" s="42">
        <v>30</v>
      </c>
      <c r="B35" s="43" t="s">
        <v>245</v>
      </c>
      <c r="C35" s="44" t="s">
        <v>66</v>
      </c>
      <c r="D35" s="45">
        <v>0</v>
      </c>
      <c r="E35" s="45">
        <v>0</v>
      </c>
      <c r="F35" s="46">
        <f t="shared" si="0"/>
        <v>0</v>
      </c>
      <c r="G35" s="47">
        <v>6</v>
      </c>
      <c r="H35" s="45">
        <f t="shared" si="1"/>
        <v>20</v>
      </c>
      <c r="I35" s="46">
        <v>20</v>
      </c>
      <c r="J35" s="47"/>
      <c r="K35" s="46" t="s">
        <v>315</v>
      </c>
      <c r="L35" s="46" t="s">
        <v>315</v>
      </c>
      <c r="M35" s="47">
        <f t="shared" si="2"/>
        <v>20</v>
      </c>
      <c r="N35" s="47">
        <f t="shared" si="3"/>
        <v>120</v>
      </c>
    </row>
    <row r="36" spans="1:14" x14ac:dyDescent="0.3">
      <c r="A36" s="42">
        <v>31</v>
      </c>
      <c r="B36" s="43" t="s">
        <v>229</v>
      </c>
      <c r="C36" s="44" t="s">
        <v>70</v>
      </c>
      <c r="D36" s="45">
        <v>0</v>
      </c>
      <c r="E36" s="45">
        <v>0</v>
      </c>
      <c r="F36" s="46">
        <f t="shared" si="0"/>
        <v>0</v>
      </c>
      <c r="G36" s="47">
        <v>170</v>
      </c>
      <c r="H36" s="45">
        <f t="shared" si="1"/>
        <v>3</v>
      </c>
      <c r="I36" s="46">
        <v>3</v>
      </c>
      <c r="J36" s="47"/>
      <c r="K36" s="46" t="s">
        <v>315</v>
      </c>
      <c r="L36" s="46" t="s">
        <v>315</v>
      </c>
      <c r="M36" s="47">
        <f t="shared" si="2"/>
        <v>3</v>
      </c>
      <c r="N36" s="47">
        <f t="shared" si="3"/>
        <v>510</v>
      </c>
    </row>
    <row r="37" spans="1:14" x14ac:dyDescent="0.3">
      <c r="A37" s="42">
        <v>32</v>
      </c>
      <c r="B37" s="43" t="s">
        <v>229</v>
      </c>
      <c r="C37" s="44" t="s">
        <v>66</v>
      </c>
      <c r="D37" s="45">
        <v>0</v>
      </c>
      <c r="E37" s="45">
        <v>0</v>
      </c>
      <c r="F37" s="46">
        <f t="shared" si="0"/>
        <v>0</v>
      </c>
      <c r="G37" s="47">
        <v>3.5</v>
      </c>
      <c r="H37" s="45">
        <f t="shared" si="1"/>
        <v>20</v>
      </c>
      <c r="I37" s="46">
        <v>20</v>
      </c>
      <c r="J37" s="47"/>
      <c r="K37" s="46" t="s">
        <v>315</v>
      </c>
      <c r="L37" s="46" t="s">
        <v>315</v>
      </c>
      <c r="M37" s="47">
        <f t="shared" si="2"/>
        <v>20</v>
      </c>
      <c r="N37" s="47">
        <f t="shared" si="3"/>
        <v>70</v>
      </c>
    </row>
    <row r="38" spans="1:14" x14ac:dyDescent="0.3">
      <c r="A38" s="42">
        <v>33</v>
      </c>
      <c r="B38" s="43" t="s">
        <v>228</v>
      </c>
      <c r="C38" s="44" t="s">
        <v>70</v>
      </c>
      <c r="D38" s="45">
        <v>0</v>
      </c>
      <c r="E38" s="45">
        <v>0</v>
      </c>
      <c r="F38" s="46">
        <f t="shared" si="0"/>
        <v>0</v>
      </c>
      <c r="G38" s="47">
        <v>54</v>
      </c>
      <c r="H38" s="45">
        <f t="shared" si="1"/>
        <v>22</v>
      </c>
      <c r="I38" s="46">
        <v>20</v>
      </c>
      <c r="J38" s="47">
        <v>2</v>
      </c>
      <c r="K38" s="46" t="s">
        <v>315</v>
      </c>
      <c r="L38" s="46" t="s">
        <v>315</v>
      </c>
      <c r="M38" s="47">
        <f t="shared" si="2"/>
        <v>22</v>
      </c>
      <c r="N38" s="47">
        <f t="shared" si="3"/>
        <v>1188</v>
      </c>
    </row>
    <row r="39" spans="1:14" x14ac:dyDescent="0.3">
      <c r="A39" s="42">
        <v>34</v>
      </c>
      <c r="B39" s="43" t="s">
        <v>179</v>
      </c>
      <c r="C39" s="44" t="s">
        <v>52</v>
      </c>
      <c r="D39" s="45">
        <v>0</v>
      </c>
      <c r="E39" s="45">
        <v>0</v>
      </c>
      <c r="F39" s="46">
        <f t="shared" si="0"/>
        <v>0</v>
      </c>
      <c r="G39" s="47">
        <v>10</v>
      </c>
      <c r="H39" s="45">
        <f t="shared" si="1"/>
        <v>48</v>
      </c>
      <c r="I39" s="46">
        <v>45</v>
      </c>
      <c r="J39" s="47">
        <v>3</v>
      </c>
      <c r="K39" s="46" t="s">
        <v>315</v>
      </c>
      <c r="L39" s="46" t="s">
        <v>315</v>
      </c>
      <c r="M39" s="47">
        <f t="shared" si="2"/>
        <v>48</v>
      </c>
      <c r="N39" s="47">
        <f t="shared" si="3"/>
        <v>480</v>
      </c>
    </row>
    <row r="40" spans="1:14" x14ac:dyDescent="0.3">
      <c r="A40" s="42">
        <v>35</v>
      </c>
      <c r="B40" s="43" t="s">
        <v>72</v>
      </c>
      <c r="C40" s="44" t="s">
        <v>52</v>
      </c>
      <c r="D40" s="45">
        <v>0</v>
      </c>
      <c r="E40" s="45">
        <v>0</v>
      </c>
      <c r="F40" s="46">
        <f t="shared" si="0"/>
        <v>0</v>
      </c>
      <c r="G40" s="47">
        <v>18</v>
      </c>
      <c r="H40" s="45">
        <f t="shared" si="1"/>
        <v>47</v>
      </c>
      <c r="I40" s="46">
        <v>47</v>
      </c>
      <c r="J40" s="47"/>
      <c r="K40" s="46" t="s">
        <v>315</v>
      </c>
      <c r="L40" s="46" t="s">
        <v>315</v>
      </c>
      <c r="M40" s="47">
        <f t="shared" si="2"/>
        <v>47</v>
      </c>
      <c r="N40" s="47">
        <f t="shared" si="3"/>
        <v>846</v>
      </c>
    </row>
    <row r="41" spans="1:14" x14ac:dyDescent="0.3">
      <c r="A41" s="42">
        <v>36</v>
      </c>
      <c r="B41" s="43" t="s">
        <v>77</v>
      </c>
      <c r="C41" s="44" t="s">
        <v>46</v>
      </c>
      <c r="D41" s="45">
        <v>0</v>
      </c>
      <c r="E41" s="45">
        <v>0</v>
      </c>
      <c r="F41" s="46">
        <f t="shared" si="0"/>
        <v>0</v>
      </c>
      <c r="G41" s="47">
        <v>17</v>
      </c>
      <c r="H41" s="45">
        <f t="shared" si="1"/>
        <v>1</v>
      </c>
      <c r="I41" s="46">
        <v>1</v>
      </c>
      <c r="J41" s="47">
        <v>0</v>
      </c>
      <c r="K41" s="46" t="s">
        <v>315</v>
      </c>
      <c r="L41" s="46" t="s">
        <v>315</v>
      </c>
      <c r="M41" s="47">
        <f t="shared" si="2"/>
        <v>1</v>
      </c>
      <c r="N41" s="47">
        <f t="shared" si="3"/>
        <v>17</v>
      </c>
    </row>
    <row r="42" spans="1:14" x14ac:dyDescent="0.3">
      <c r="A42" s="42">
        <v>37</v>
      </c>
      <c r="B42" s="43" t="s">
        <v>275</v>
      </c>
      <c r="C42" s="44" t="s">
        <v>80</v>
      </c>
      <c r="D42" s="45">
        <v>0</v>
      </c>
      <c r="E42" s="45">
        <v>0</v>
      </c>
      <c r="F42" s="46">
        <f t="shared" si="0"/>
        <v>0</v>
      </c>
      <c r="G42" s="47">
        <v>170</v>
      </c>
      <c r="H42" s="45">
        <f t="shared" si="1"/>
        <v>30</v>
      </c>
      <c r="I42" s="46">
        <v>30</v>
      </c>
      <c r="J42" s="47">
        <v>0</v>
      </c>
      <c r="K42" s="46" t="s">
        <v>315</v>
      </c>
      <c r="L42" s="46" t="s">
        <v>315</v>
      </c>
      <c r="M42" s="47">
        <f t="shared" si="2"/>
        <v>30</v>
      </c>
      <c r="N42" s="47">
        <f t="shared" si="3"/>
        <v>5100</v>
      </c>
    </row>
    <row r="43" spans="1:14" x14ac:dyDescent="0.3">
      <c r="A43" s="42">
        <v>38</v>
      </c>
      <c r="B43" s="43" t="s">
        <v>82</v>
      </c>
      <c r="C43" s="44" t="s">
        <v>80</v>
      </c>
      <c r="D43" s="45">
        <v>0</v>
      </c>
      <c r="E43" s="45">
        <v>0</v>
      </c>
      <c r="F43" s="46">
        <f t="shared" si="0"/>
        <v>0</v>
      </c>
      <c r="G43" s="47">
        <v>60</v>
      </c>
      <c r="H43" s="45">
        <f t="shared" si="1"/>
        <v>10</v>
      </c>
      <c r="I43" s="46">
        <v>10</v>
      </c>
      <c r="J43" s="47">
        <v>0</v>
      </c>
      <c r="K43" s="46" t="s">
        <v>315</v>
      </c>
      <c r="L43" s="46" t="s">
        <v>315</v>
      </c>
      <c r="M43" s="47">
        <f t="shared" si="2"/>
        <v>10</v>
      </c>
      <c r="N43" s="47">
        <f t="shared" si="3"/>
        <v>600</v>
      </c>
    </row>
    <row r="44" spans="1:14" x14ac:dyDescent="0.3">
      <c r="A44" s="42">
        <v>39</v>
      </c>
      <c r="B44" s="43" t="s">
        <v>246</v>
      </c>
      <c r="C44" s="44" t="s">
        <v>87</v>
      </c>
      <c r="D44" s="45">
        <v>0</v>
      </c>
      <c r="E44" s="45">
        <v>0</v>
      </c>
      <c r="F44" s="46">
        <f t="shared" si="0"/>
        <v>0</v>
      </c>
      <c r="G44" s="47">
        <v>44</v>
      </c>
      <c r="H44" s="45">
        <f t="shared" si="1"/>
        <v>4</v>
      </c>
      <c r="I44" s="46">
        <v>4</v>
      </c>
      <c r="J44" s="47"/>
      <c r="K44" s="46" t="s">
        <v>315</v>
      </c>
      <c r="L44" s="46" t="s">
        <v>315</v>
      </c>
      <c r="M44" s="47">
        <f t="shared" si="2"/>
        <v>4</v>
      </c>
      <c r="N44" s="47">
        <f t="shared" si="3"/>
        <v>176</v>
      </c>
    </row>
    <row r="45" spans="1:14" x14ac:dyDescent="0.3">
      <c r="A45" s="42">
        <v>40</v>
      </c>
      <c r="B45" s="43" t="s">
        <v>88</v>
      </c>
      <c r="C45" s="44" t="s">
        <v>87</v>
      </c>
      <c r="D45" s="45">
        <v>0</v>
      </c>
      <c r="E45" s="45">
        <v>0</v>
      </c>
      <c r="F45" s="46">
        <f t="shared" si="0"/>
        <v>0</v>
      </c>
      <c r="G45" s="47">
        <v>30</v>
      </c>
      <c r="H45" s="45">
        <f t="shared" si="1"/>
        <v>3</v>
      </c>
      <c r="I45" s="46">
        <v>3</v>
      </c>
      <c r="J45" s="47"/>
      <c r="K45" s="46" t="s">
        <v>315</v>
      </c>
      <c r="L45" s="46" t="s">
        <v>315</v>
      </c>
      <c r="M45" s="47">
        <f t="shared" si="2"/>
        <v>3</v>
      </c>
      <c r="N45" s="47">
        <f t="shared" si="3"/>
        <v>90</v>
      </c>
    </row>
    <row r="46" spans="1:14" x14ac:dyDescent="0.3">
      <c r="A46" s="42">
        <v>41</v>
      </c>
      <c r="B46" s="43" t="s">
        <v>89</v>
      </c>
      <c r="C46" s="44" t="s">
        <v>87</v>
      </c>
      <c r="D46" s="45">
        <v>0</v>
      </c>
      <c r="E46" s="45">
        <v>0</v>
      </c>
      <c r="F46" s="46">
        <f t="shared" si="0"/>
        <v>0</v>
      </c>
      <c r="G46" s="47">
        <v>42</v>
      </c>
      <c r="H46" s="45">
        <f t="shared" si="1"/>
        <v>10</v>
      </c>
      <c r="I46" s="46">
        <v>10</v>
      </c>
      <c r="J46" s="47"/>
      <c r="K46" s="46" t="s">
        <v>315</v>
      </c>
      <c r="L46" s="46" t="s">
        <v>315</v>
      </c>
      <c r="M46" s="47">
        <f t="shared" si="2"/>
        <v>10</v>
      </c>
      <c r="N46" s="47">
        <f t="shared" si="3"/>
        <v>420</v>
      </c>
    </row>
    <row r="47" spans="1:14" x14ac:dyDescent="0.3">
      <c r="A47" s="42">
        <v>42</v>
      </c>
      <c r="B47" s="43" t="s">
        <v>200</v>
      </c>
      <c r="C47" s="44" t="s">
        <v>87</v>
      </c>
      <c r="D47" s="45">
        <v>0</v>
      </c>
      <c r="E47" s="45">
        <v>0</v>
      </c>
      <c r="F47" s="46">
        <f t="shared" si="0"/>
        <v>0</v>
      </c>
      <c r="G47" s="47">
        <v>30</v>
      </c>
      <c r="H47" s="45">
        <f t="shared" si="1"/>
        <v>5</v>
      </c>
      <c r="I47" s="46">
        <v>5</v>
      </c>
      <c r="J47" s="47"/>
      <c r="K47" s="46" t="s">
        <v>315</v>
      </c>
      <c r="L47" s="46" t="s">
        <v>315</v>
      </c>
      <c r="M47" s="47">
        <f t="shared" si="2"/>
        <v>5</v>
      </c>
      <c r="N47" s="47">
        <f t="shared" si="3"/>
        <v>150</v>
      </c>
    </row>
    <row r="48" spans="1:14" x14ac:dyDescent="0.3">
      <c r="A48" s="42">
        <v>43</v>
      </c>
      <c r="B48" s="43" t="s">
        <v>184</v>
      </c>
      <c r="C48" s="44" t="s">
        <v>87</v>
      </c>
      <c r="D48" s="45">
        <v>0</v>
      </c>
      <c r="E48" s="45">
        <v>0</v>
      </c>
      <c r="F48" s="46">
        <f t="shared" ref="F48:F87" si="4">D48+E48</f>
        <v>0</v>
      </c>
      <c r="G48" s="47">
        <v>52</v>
      </c>
      <c r="H48" s="45">
        <f t="shared" ref="H48:H87" si="5">M48</f>
        <v>9</v>
      </c>
      <c r="I48" s="46">
        <v>9</v>
      </c>
      <c r="J48" s="47">
        <v>0</v>
      </c>
      <c r="K48" s="46" t="s">
        <v>315</v>
      </c>
      <c r="L48" s="46" t="s">
        <v>315</v>
      </c>
      <c r="M48" s="47">
        <f t="shared" ref="M48:M84" si="6">I48+J48</f>
        <v>9</v>
      </c>
      <c r="N48" s="47">
        <f t="shared" ref="N48:N87" si="7">G48*M48</f>
        <v>468</v>
      </c>
    </row>
    <row r="49" spans="1:14" x14ac:dyDescent="0.3">
      <c r="A49" s="42">
        <v>44</v>
      </c>
      <c r="B49" s="43" t="s">
        <v>211</v>
      </c>
      <c r="C49" s="44" t="s">
        <v>87</v>
      </c>
      <c r="D49" s="45">
        <v>0</v>
      </c>
      <c r="E49" s="45">
        <v>0</v>
      </c>
      <c r="F49" s="46">
        <f t="shared" si="4"/>
        <v>0</v>
      </c>
      <c r="G49" s="47">
        <v>42</v>
      </c>
      <c r="H49" s="45">
        <f t="shared" si="5"/>
        <v>4</v>
      </c>
      <c r="I49" s="46">
        <v>4</v>
      </c>
      <c r="J49" s="47">
        <v>0</v>
      </c>
      <c r="K49" s="46" t="s">
        <v>315</v>
      </c>
      <c r="L49" s="46" t="s">
        <v>315</v>
      </c>
      <c r="M49" s="47">
        <f t="shared" si="6"/>
        <v>4</v>
      </c>
      <c r="N49" s="47">
        <f t="shared" si="7"/>
        <v>168</v>
      </c>
    </row>
    <row r="50" spans="1:14" x14ac:dyDescent="0.3">
      <c r="A50" s="42">
        <v>45</v>
      </c>
      <c r="B50" s="43" t="s">
        <v>234</v>
      </c>
      <c r="C50" s="44" t="s">
        <v>30</v>
      </c>
      <c r="D50" s="45">
        <v>0</v>
      </c>
      <c r="E50" s="45">
        <v>0</v>
      </c>
      <c r="F50" s="46">
        <f t="shared" si="4"/>
        <v>0</v>
      </c>
      <c r="G50" s="47">
        <v>75</v>
      </c>
      <c r="H50" s="45">
        <f t="shared" si="5"/>
        <v>25</v>
      </c>
      <c r="I50" s="46">
        <v>25</v>
      </c>
      <c r="J50" s="47">
        <v>0</v>
      </c>
      <c r="K50" s="46" t="s">
        <v>315</v>
      </c>
      <c r="L50" s="46" t="s">
        <v>315</v>
      </c>
      <c r="M50" s="47">
        <f t="shared" si="6"/>
        <v>25</v>
      </c>
      <c r="N50" s="47">
        <f t="shared" si="7"/>
        <v>1875</v>
      </c>
    </row>
    <row r="51" spans="1:14" x14ac:dyDescent="0.3">
      <c r="A51" s="42">
        <v>46</v>
      </c>
      <c r="B51" s="43" t="s">
        <v>96</v>
      </c>
      <c r="C51" s="44" t="s">
        <v>95</v>
      </c>
      <c r="D51" s="45">
        <v>0</v>
      </c>
      <c r="E51" s="45">
        <v>0</v>
      </c>
      <c r="F51" s="46">
        <f t="shared" si="4"/>
        <v>0</v>
      </c>
      <c r="G51" s="47">
        <v>25</v>
      </c>
      <c r="H51" s="45">
        <f t="shared" si="5"/>
        <v>5</v>
      </c>
      <c r="I51" s="46">
        <v>5</v>
      </c>
      <c r="J51" s="47">
        <v>0</v>
      </c>
      <c r="K51" s="46" t="s">
        <v>315</v>
      </c>
      <c r="L51" s="46" t="s">
        <v>315</v>
      </c>
      <c r="M51" s="47">
        <f t="shared" si="6"/>
        <v>5</v>
      </c>
      <c r="N51" s="47">
        <f t="shared" si="7"/>
        <v>125</v>
      </c>
    </row>
    <row r="52" spans="1:14" x14ac:dyDescent="0.3">
      <c r="A52" s="42">
        <v>47</v>
      </c>
      <c r="B52" s="43" t="s">
        <v>249</v>
      </c>
      <c r="C52" s="44" t="s">
        <v>95</v>
      </c>
      <c r="D52" s="45">
        <v>0</v>
      </c>
      <c r="E52" s="45">
        <v>0</v>
      </c>
      <c r="F52" s="46">
        <f t="shared" si="4"/>
        <v>0</v>
      </c>
      <c r="G52" s="47">
        <v>30</v>
      </c>
      <c r="H52" s="45">
        <f t="shared" si="5"/>
        <v>4</v>
      </c>
      <c r="I52" s="46">
        <v>4</v>
      </c>
      <c r="J52" s="47"/>
      <c r="K52" s="46" t="s">
        <v>315</v>
      </c>
      <c r="L52" s="46" t="s">
        <v>315</v>
      </c>
      <c r="M52" s="47">
        <f t="shared" si="6"/>
        <v>4</v>
      </c>
      <c r="N52" s="47">
        <f t="shared" si="7"/>
        <v>120</v>
      </c>
    </row>
    <row r="53" spans="1:14" x14ac:dyDescent="0.3">
      <c r="A53" s="42">
        <v>48</v>
      </c>
      <c r="B53" s="43" t="s">
        <v>276</v>
      </c>
      <c r="C53" s="44" t="s">
        <v>99</v>
      </c>
      <c r="D53" s="45">
        <v>0</v>
      </c>
      <c r="E53" s="45">
        <v>0</v>
      </c>
      <c r="F53" s="46">
        <f t="shared" si="4"/>
        <v>0</v>
      </c>
      <c r="G53" s="47">
        <v>85</v>
      </c>
      <c r="H53" s="45">
        <f t="shared" si="5"/>
        <v>6</v>
      </c>
      <c r="I53" s="46">
        <v>6</v>
      </c>
      <c r="J53" s="47">
        <v>0</v>
      </c>
      <c r="K53" s="46" t="s">
        <v>315</v>
      </c>
      <c r="L53" s="46" t="s">
        <v>315</v>
      </c>
      <c r="M53" s="47">
        <f t="shared" si="6"/>
        <v>6</v>
      </c>
      <c r="N53" s="47">
        <f t="shared" si="7"/>
        <v>510</v>
      </c>
    </row>
    <row r="54" spans="1:14" x14ac:dyDescent="0.3">
      <c r="A54" s="42">
        <v>49</v>
      </c>
      <c r="B54" s="43" t="s">
        <v>277</v>
      </c>
      <c r="C54" s="44" t="s">
        <v>99</v>
      </c>
      <c r="D54" s="45">
        <v>0</v>
      </c>
      <c r="E54" s="45">
        <v>0</v>
      </c>
      <c r="F54" s="46">
        <f t="shared" si="4"/>
        <v>0</v>
      </c>
      <c r="G54" s="47">
        <v>67</v>
      </c>
      <c r="H54" s="45">
        <f t="shared" si="5"/>
        <v>4</v>
      </c>
      <c r="I54" s="46">
        <v>4</v>
      </c>
      <c r="J54" s="47">
        <v>0</v>
      </c>
      <c r="K54" s="46" t="s">
        <v>315</v>
      </c>
      <c r="L54" s="46" t="s">
        <v>315</v>
      </c>
      <c r="M54" s="47">
        <f t="shared" si="6"/>
        <v>4</v>
      </c>
      <c r="N54" s="47">
        <f t="shared" si="7"/>
        <v>268</v>
      </c>
    </row>
    <row r="55" spans="1:14" x14ac:dyDescent="0.3">
      <c r="A55" s="42">
        <v>50</v>
      </c>
      <c r="B55" s="43" t="s">
        <v>282</v>
      </c>
      <c r="C55" s="44" t="s">
        <v>99</v>
      </c>
      <c r="D55" s="45">
        <v>0</v>
      </c>
      <c r="E55" s="45">
        <v>0</v>
      </c>
      <c r="F55" s="46">
        <f t="shared" si="4"/>
        <v>0</v>
      </c>
      <c r="G55" s="47">
        <v>55</v>
      </c>
      <c r="H55" s="45">
        <f t="shared" si="5"/>
        <v>4</v>
      </c>
      <c r="I55" s="46">
        <v>4</v>
      </c>
      <c r="J55" s="47">
        <v>0</v>
      </c>
      <c r="K55" s="46" t="s">
        <v>315</v>
      </c>
      <c r="L55" s="46" t="s">
        <v>315</v>
      </c>
      <c r="M55" s="47">
        <f t="shared" si="6"/>
        <v>4</v>
      </c>
      <c r="N55" s="47">
        <f t="shared" si="7"/>
        <v>220</v>
      </c>
    </row>
    <row r="56" spans="1:14" x14ac:dyDescent="0.3">
      <c r="A56" s="42">
        <v>51</v>
      </c>
      <c r="B56" s="43" t="s">
        <v>235</v>
      </c>
      <c r="C56" s="44" t="s">
        <v>99</v>
      </c>
      <c r="D56" s="45">
        <v>0</v>
      </c>
      <c r="E56" s="45">
        <v>0</v>
      </c>
      <c r="F56" s="46">
        <f t="shared" si="4"/>
        <v>0</v>
      </c>
      <c r="G56" s="47">
        <v>10</v>
      </c>
      <c r="H56" s="45">
        <f t="shared" si="5"/>
        <v>6</v>
      </c>
      <c r="I56" s="46">
        <v>6</v>
      </c>
      <c r="J56" s="47">
        <v>0</v>
      </c>
      <c r="K56" s="46" t="s">
        <v>315</v>
      </c>
      <c r="L56" s="46" t="s">
        <v>315</v>
      </c>
      <c r="M56" s="47">
        <f t="shared" si="6"/>
        <v>6</v>
      </c>
      <c r="N56" s="47">
        <f t="shared" si="7"/>
        <v>60</v>
      </c>
    </row>
    <row r="57" spans="1:14" x14ac:dyDescent="0.3">
      <c r="A57" s="42">
        <v>52</v>
      </c>
      <c r="B57" s="43" t="s">
        <v>279</v>
      </c>
      <c r="C57" s="44" t="s">
        <v>252</v>
      </c>
      <c r="D57" s="45">
        <v>0</v>
      </c>
      <c r="E57" s="45">
        <v>0</v>
      </c>
      <c r="F57" s="46">
        <f t="shared" si="4"/>
        <v>0</v>
      </c>
      <c r="G57" s="47">
        <v>120</v>
      </c>
      <c r="H57" s="45">
        <f t="shared" si="5"/>
        <v>2</v>
      </c>
      <c r="I57" s="46">
        <v>2</v>
      </c>
      <c r="J57" s="47">
        <v>0</v>
      </c>
      <c r="K57" s="46" t="s">
        <v>315</v>
      </c>
      <c r="L57" s="46" t="s">
        <v>315</v>
      </c>
      <c r="M57" s="47">
        <f t="shared" si="6"/>
        <v>2</v>
      </c>
      <c r="N57" s="47">
        <f t="shared" si="7"/>
        <v>240</v>
      </c>
    </row>
    <row r="58" spans="1:14" x14ac:dyDescent="0.3">
      <c r="A58" s="42">
        <v>53</v>
      </c>
      <c r="B58" s="43" t="s">
        <v>278</v>
      </c>
      <c r="C58" s="44" t="s">
        <v>252</v>
      </c>
      <c r="D58" s="45">
        <v>0</v>
      </c>
      <c r="E58" s="45">
        <v>0</v>
      </c>
      <c r="F58" s="46">
        <f t="shared" si="4"/>
        <v>0</v>
      </c>
      <c r="G58" s="47">
        <v>112</v>
      </c>
      <c r="H58" s="45">
        <f t="shared" si="5"/>
        <v>1</v>
      </c>
      <c r="I58" s="46">
        <v>1</v>
      </c>
      <c r="J58" s="47">
        <v>0</v>
      </c>
      <c r="K58" s="46" t="s">
        <v>315</v>
      </c>
      <c r="L58" s="46" t="s">
        <v>315</v>
      </c>
      <c r="M58" s="47">
        <f t="shared" si="6"/>
        <v>1</v>
      </c>
      <c r="N58" s="47">
        <f t="shared" si="7"/>
        <v>112</v>
      </c>
    </row>
    <row r="59" spans="1:14" x14ac:dyDescent="0.3">
      <c r="A59" s="42">
        <v>54</v>
      </c>
      <c r="B59" s="43" t="s">
        <v>108</v>
      </c>
      <c r="C59" s="44" t="s">
        <v>30</v>
      </c>
      <c r="D59" s="45">
        <v>0</v>
      </c>
      <c r="E59" s="45">
        <v>0</v>
      </c>
      <c r="F59" s="46">
        <f t="shared" si="4"/>
        <v>0</v>
      </c>
      <c r="G59" s="47">
        <v>350</v>
      </c>
      <c r="H59" s="45">
        <f t="shared" si="5"/>
        <v>1</v>
      </c>
      <c r="I59" s="46">
        <v>1</v>
      </c>
      <c r="J59" s="47">
        <v>0</v>
      </c>
      <c r="K59" s="46" t="s">
        <v>315</v>
      </c>
      <c r="L59" s="46" t="s">
        <v>315</v>
      </c>
      <c r="M59" s="47">
        <f t="shared" si="6"/>
        <v>1</v>
      </c>
      <c r="N59" s="47">
        <f t="shared" si="7"/>
        <v>350</v>
      </c>
    </row>
    <row r="60" spans="1:14" x14ac:dyDescent="0.3">
      <c r="A60" s="42">
        <v>55</v>
      </c>
      <c r="B60" s="43" t="s">
        <v>280</v>
      </c>
      <c r="C60" s="44" t="s">
        <v>52</v>
      </c>
      <c r="D60" s="45">
        <v>0</v>
      </c>
      <c r="E60" s="45">
        <v>0</v>
      </c>
      <c r="F60" s="46">
        <f t="shared" si="4"/>
        <v>0</v>
      </c>
      <c r="G60" s="47">
        <v>3790</v>
      </c>
      <c r="H60" s="45">
        <f t="shared" si="5"/>
        <v>5</v>
      </c>
      <c r="I60" s="46">
        <v>3</v>
      </c>
      <c r="J60" s="47">
        <v>2</v>
      </c>
      <c r="K60" s="46" t="s">
        <v>315</v>
      </c>
      <c r="L60" s="46" t="s">
        <v>315</v>
      </c>
      <c r="M60" s="47">
        <f t="shared" si="6"/>
        <v>5</v>
      </c>
      <c r="N60" s="47">
        <f t="shared" si="7"/>
        <v>18950</v>
      </c>
    </row>
    <row r="61" spans="1:14" x14ac:dyDescent="0.3">
      <c r="A61" s="42">
        <v>56</v>
      </c>
      <c r="B61" s="43" t="s">
        <v>281</v>
      </c>
      <c r="C61" s="44" t="s">
        <v>52</v>
      </c>
      <c r="D61" s="45">
        <v>0</v>
      </c>
      <c r="E61" s="45">
        <v>0</v>
      </c>
      <c r="F61" s="46">
        <f t="shared" si="4"/>
        <v>0</v>
      </c>
      <c r="G61" s="47">
        <v>3490</v>
      </c>
      <c r="H61" s="45">
        <f t="shared" si="5"/>
        <v>8</v>
      </c>
      <c r="I61" s="46">
        <v>3</v>
      </c>
      <c r="J61" s="47">
        <v>5</v>
      </c>
      <c r="K61" s="46" t="s">
        <v>315</v>
      </c>
      <c r="L61" s="46" t="s">
        <v>315</v>
      </c>
      <c r="M61" s="47">
        <f t="shared" si="6"/>
        <v>8</v>
      </c>
      <c r="N61" s="47">
        <f t="shared" si="7"/>
        <v>27920</v>
      </c>
    </row>
    <row r="62" spans="1:14" x14ac:dyDescent="0.3">
      <c r="A62" s="42">
        <v>57</v>
      </c>
      <c r="B62" s="43" t="s">
        <v>247</v>
      </c>
      <c r="C62" s="44" t="s">
        <v>52</v>
      </c>
      <c r="D62" s="45">
        <v>0</v>
      </c>
      <c r="E62" s="45">
        <v>0</v>
      </c>
      <c r="F62" s="46">
        <f t="shared" si="4"/>
        <v>0</v>
      </c>
      <c r="G62" s="47">
        <v>3000</v>
      </c>
      <c r="H62" s="45">
        <f t="shared" si="5"/>
        <v>1</v>
      </c>
      <c r="I62" s="46">
        <v>1</v>
      </c>
      <c r="J62" s="47">
        <v>0</v>
      </c>
      <c r="K62" s="46" t="s">
        <v>315</v>
      </c>
      <c r="L62" s="46" t="s">
        <v>315</v>
      </c>
      <c r="M62" s="47">
        <f t="shared" si="6"/>
        <v>1</v>
      </c>
      <c r="N62" s="47">
        <f t="shared" si="7"/>
        <v>3000</v>
      </c>
    </row>
    <row r="63" spans="1:14" x14ac:dyDescent="0.3">
      <c r="A63" s="42">
        <v>58</v>
      </c>
      <c r="B63" s="43" t="s">
        <v>268</v>
      </c>
      <c r="C63" s="44" t="s">
        <v>52</v>
      </c>
      <c r="D63" s="45">
        <v>0</v>
      </c>
      <c r="E63" s="45">
        <v>0</v>
      </c>
      <c r="F63" s="46">
        <f t="shared" si="4"/>
        <v>0</v>
      </c>
      <c r="G63" s="47">
        <v>2950</v>
      </c>
      <c r="H63" s="45">
        <f t="shared" si="5"/>
        <v>2</v>
      </c>
      <c r="I63" s="46">
        <v>2</v>
      </c>
      <c r="J63" s="47">
        <v>0</v>
      </c>
      <c r="K63" s="46" t="s">
        <v>315</v>
      </c>
      <c r="L63" s="46" t="s">
        <v>315</v>
      </c>
      <c r="M63" s="47">
        <f t="shared" si="6"/>
        <v>2</v>
      </c>
      <c r="N63" s="47">
        <f t="shared" si="7"/>
        <v>5900</v>
      </c>
    </row>
    <row r="64" spans="1:14" x14ac:dyDescent="0.3">
      <c r="A64" s="42">
        <v>59</v>
      </c>
      <c r="B64" s="43" t="s">
        <v>210</v>
      </c>
      <c r="C64" s="44" t="s">
        <v>46</v>
      </c>
      <c r="D64" s="45">
        <v>0</v>
      </c>
      <c r="E64" s="45">
        <v>0</v>
      </c>
      <c r="F64" s="46">
        <f t="shared" si="4"/>
        <v>0</v>
      </c>
      <c r="G64" s="47">
        <v>300</v>
      </c>
      <c r="H64" s="45">
        <f t="shared" si="5"/>
        <v>3</v>
      </c>
      <c r="I64" s="46">
        <v>3</v>
      </c>
      <c r="J64" s="47">
        <v>0</v>
      </c>
      <c r="K64" s="46" t="s">
        <v>315</v>
      </c>
      <c r="L64" s="46" t="s">
        <v>315</v>
      </c>
      <c r="M64" s="47">
        <f t="shared" si="6"/>
        <v>3</v>
      </c>
      <c r="N64" s="47">
        <f t="shared" si="7"/>
        <v>900</v>
      </c>
    </row>
    <row r="65" spans="1:14" x14ac:dyDescent="0.3">
      <c r="A65" s="42">
        <v>60</v>
      </c>
      <c r="B65" s="43" t="s">
        <v>309</v>
      </c>
      <c r="C65" s="44" t="s">
        <v>46</v>
      </c>
      <c r="D65" s="45">
        <v>0</v>
      </c>
      <c r="E65" s="45">
        <v>0</v>
      </c>
      <c r="F65" s="46">
        <f t="shared" si="4"/>
        <v>0</v>
      </c>
      <c r="G65" s="47">
        <v>300</v>
      </c>
      <c r="H65" s="45">
        <f t="shared" si="5"/>
        <v>1</v>
      </c>
      <c r="I65" s="46">
        <v>1</v>
      </c>
      <c r="J65" s="47">
        <v>0</v>
      </c>
      <c r="K65" s="46">
        <v>0</v>
      </c>
      <c r="L65" s="46">
        <v>0</v>
      </c>
      <c r="M65" s="47">
        <f t="shared" si="6"/>
        <v>1</v>
      </c>
      <c r="N65" s="47">
        <f t="shared" si="7"/>
        <v>300</v>
      </c>
    </row>
    <row r="66" spans="1:14" x14ac:dyDescent="0.3">
      <c r="A66" s="42">
        <v>61</v>
      </c>
      <c r="B66" s="43" t="s">
        <v>310</v>
      </c>
      <c r="C66" s="44" t="s">
        <v>46</v>
      </c>
      <c r="D66" s="45">
        <v>0</v>
      </c>
      <c r="E66" s="45">
        <v>0</v>
      </c>
      <c r="F66" s="46">
        <f t="shared" si="4"/>
        <v>0</v>
      </c>
      <c r="G66" s="47">
        <v>300</v>
      </c>
      <c r="H66" s="45">
        <f t="shared" si="5"/>
        <v>1</v>
      </c>
      <c r="I66" s="46">
        <v>1</v>
      </c>
      <c r="J66" s="47">
        <v>0</v>
      </c>
      <c r="K66" s="46">
        <v>0</v>
      </c>
      <c r="L66" s="46">
        <v>0</v>
      </c>
      <c r="M66" s="47">
        <f t="shared" si="6"/>
        <v>1</v>
      </c>
      <c r="N66" s="47">
        <f t="shared" si="7"/>
        <v>300</v>
      </c>
    </row>
    <row r="67" spans="1:14" x14ac:dyDescent="0.3">
      <c r="A67" s="42">
        <v>62</v>
      </c>
      <c r="B67" s="43" t="s">
        <v>311</v>
      </c>
      <c r="C67" s="44" t="s">
        <v>46</v>
      </c>
      <c r="D67" s="45">
        <v>0</v>
      </c>
      <c r="E67" s="45">
        <v>0</v>
      </c>
      <c r="F67" s="46">
        <f t="shared" si="4"/>
        <v>0</v>
      </c>
      <c r="G67" s="47">
        <v>300</v>
      </c>
      <c r="H67" s="45">
        <f t="shared" si="5"/>
        <v>1</v>
      </c>
      <c r="I67" s="46">
        <v>1</v>
      </c>
      <c r="J67" s="47">
        <v>0</v>
      </c>
      <c r="K67" s="46">
        <v>0</v>
      </c>
      <c r="L67" s="46">
        <v>0</v>
      </c>
      <c r="M67" s="47">
        <f t="shared" si="6"/>
        <v>1</v>
      </c>
      <c r="N67" s="47">
        <f t="shared" si="7"/>
        <v>300</v>
      </c>
    </row>
    <row r="68" spans="1:14" x14ac:dyDescent="0.3">
      <c r="A68" s="42">
        <v>63</v>
      </c>
      <c r="B68" s="43" t="s">
        <v>175</v>
      </c>
      <c r="C68" s="44" t="s">
        <v>46</v>
      </c>
      <c r="D68" s="45">
        <v>0</v>
      </c>
      <c r="E68" s="45">
        <v>0</v>
      </c>
      <c r="F68" s="46">
        <f t="shared" si="4"/>
        <v>0</v>
      </c>
      <c r="G68" s="47">
        <v>300</v>
      </c>
      <c r="H68" s="45">
        <f t="shared" si="5"/>
        <v>1</v>
      </c>
      <c r="I68" s="46">
        <v>0</v>
      </c>
      <c r="J68" s="47">
        <v>1</v>
      </c>
      <c r="K68" s="46" t="s">
        <v>315</v>
      </c>
      <c r="L68" s="46" t="s">
        <v>315</v>
      </c>
      <c r="M68" s="47">
        <f t="shared" si="6"/>
        <v>1</v>
      </c>
      <c r="N68" s="47">
        <f t="shared" si="7"/>
        <v>300</v>
      </c>
    </row>
    <row r="69" spans="1:14" x14ac:dyDescent="0.3">
      <c r="A69" s="42">
        <v>64</v>
      </c>
      <c r="B69" s="43" t="s">
        <v>176</v>
      </c>
      <c r="C69" s="44" t="s">
        <v>46</v>
      </c>
      <c r="D69" s="45">
        <v>0</v>
      </c>
      <c r="E69" s="45">
        <v>0</v>
      </c>
      <c r="F69" s="46">
        <f t="shared" si="4"/>
        <v>0</v>
      </c>
      <c r="G69" s="47">
        <v>300</v>
      </c>
      <c r="H69" s="45">
        <f t="shared" si="5"/>
        <v>1</v>
      </c>
      <c r="I69" s="46">
        <v>0</v>
      </c>
      <c r="J69" s="47">
        <v>1</v>
      </c>
      <c r="K69" s="46" t="s">
        <v>315</v>
      </c>
      <c r="L69" s="46" t="s">
        <v>315</v>
      </c>
      <c r="M69" s="47">
        <f t="shared" si="6"/>
        <v>1</v>
      </c>
      <c r="N69" s="47">
        <f t="shared" si="7"/>
        <v>300</v>
      </c>
    </row>
    <row r="70" spans="1:14" x14ac:dyDescent="0.3">
      <c r="A70" s="42">
        <v>65</v>
      </c>
      <c r="B70" s="43" t="s">
        <v>177</v>
      </c>
      <c r="C70" s="44" t="s">
        <v>46</v>
      </c>
      <c r="D70" s="45">
        <v>0</v>
      </c>
      <c r="E70" s="45">
        <v>0</v>
      </c>
      <c r="F70" s="46">
        <f t="shared" si="4"/>
        <v>0</v>
      </c>
      <c r="G70" s="47">
        <v>300</v>
      </c>
      <c r="H70" s="45">
        <f t="shared" si="5"/>
        <v>1</v>
      </c>
      <c r="I70" s="46">
        <v>0</v>
      </c>
      <c r="J70" s="47">
        <v>1</v>
      </c>
      <c r="K70" s="46" t="s">
        <v>315</v>
      </c>
      <c r="L70" s="46" t="s">
        <v>315</v>
      </c>
      <c r="M70" s="47">
        <f t="shared" si="6"/>
        <v>1</v>
      </c>
      <c r="N70" s="47">
        <f t="shared" si="7"/>
        <v>300</v>
      </c>
    </row>
    <row r="71" spans="1:14" x14ac:dyDescent="0.3">
      <c r="A71" s="42">
        <v>66</v>
      </c>
      <c r="B71" s="43" t="s">
        <v>178</v>
      </c>
      <c r="C71" s="44" t="s">
        <v>46</v>
      </c>
      <c r="D71" s="45">
        <v>0</v>
      </c>
      <c r="E71" s="45">
        <v>0</v>
      </c>
      <c r="F71" s="46">
        <f t="shared" si="4"/>
        <v>0</v>
      </c>
      <c r="G71" s="47">
        <v>300</v>
      </c>
      <c r="H71" s="45">
        <f t="shared" si="5"/>
        <v>1</v>
      </c>
      <c r="I71" s="46">
        <v>0</v>
      </c>
      <c r="J71" s="47">
        <v>1</v>
      </c>
      <c r="K71" s="46" t="s">
        <v>315</v>
      </c>
      <c r="L71" s="46" t="s">
        <v>315</v>
      </c>
      <c r="M71" s="47">
        <f t="shared" si="6"/>
        <v>1</v>
      </c>
      <c r="N71" s="47">
        <f t="shared" si="7"/>
        <v>300</v>
      </c>
    </row>
    <row r="72" spans="1:14" x14ac:dyDescent="0.3">
      <c r="A72" s="42">
        <v>67</v>
      </c>
      <c r="B72" s="43" t="s">
        <v>236</v>
      </c>
      <c r="C72" s="44" t="s">
        <v>46</v>
      </c>
      <c r="D72" s="45">
        <v>0</v>
      </c>
      <c r="E72" s="45">
        <v>0</v>
      </c>
      <c r="F72" s="46">
        <f t="shared" si="4"/>
        <v>0</v>
      </c>
      <c r="G72" s="47">
        <v>320</v>
      </c>
      <c r="H72" s="45">
        <f t="shared" si="5"/>
        <v>1</v>
      </c>
      <c r="I72" s="46">
        <v>1</v>
      </c>
      <c r="J72" s="47">
        <v>0</v>
      </c>
      <c r="K72" s="46" t="s">
        <v>315</v>
      </c>
      <c r="L72" s="46" t="s">
        <v>315</v>
      </c>
      <c r="M72" s="47">
        <f t="shared" si="6"/>
        <v>1</v>
      </c>
      <c r="N72" s="47">
        <f t="shared" si="7"/>
        <v>320</v>
      </c>
    </row>
    <row r="73" spans="1:14" x14ac:dyDescent="0.3">
      <c r="A73" s="42">
        <v>68</v>
      </c>
      <c r="B73" s="43" t="s">
        <v>237</v>
      </c>
      <c r="C73" s="44" t="s">
        <v>46</v>
      </c>
      <c r="D73" s="45">
        <v>0</v>
      </c>
      <c r="E73" s="45">
        <v>0</v>
      </c>
      <c r="F73" s="46">
        <f t="shared" si="4"/>
        <v>0</v>
      </c>
      <c r="G73" s="47">
        <v>320</v>
      </c>
      <c r="H73" s="45">
        <f t="shared" si="5"/>
        <v>1</v>
      </c>
      <c r="I73" s="46">
        <v>1</v>
      </c>
      <c r="J73" s="47">
        <v>0</v>
      </c>
      <c r="K73" s="46" t="s">
        <v>315</v>
      </c>
      <c r="L73" s="46" t="s">
        <v>315</v>
      </c>
      <c r="M73" s="47">
        <f t="shared" si="6"/>
        <v>1</v>
      </c>
      <c r="N73" s="47">
        <f t="shared" si="7"/>
        <v>320</v>
      </c>
    </row>
    <row r="74" spans="1:14" x14ac:dyDescent="0.3">
      <c r="A74" s="42">
        <v>69</v>
      </c>
      <c r="B74" s="43" t="s">
        <v>238</v>
      </c>
      <c r="C74" s="44" t="s">
        <v>46</v>
      </c>
      <c r="D74" s="45">
        <v>0</v>
      </c>
      <c r="E74" s="45">
        <v>0</v>
      </c>
      <c r="F74" s="46">
        <f t="shared" si="4"/>
        <v>0</v>
      </c>
      <c r="G74" s="47">
        <v>320</v>
      </c>
      <c r="H74" s="45">
        <f t="shared" si="5"/>
        <v>1</v>
      </c>
      <c r="I74" s="46">
        <v>1</v>
      </c>
      <c r="J74" s="47">
        <v>0</v>
      </c>
      <c r="K74" s="46" t="s">
        <v>315</v>
      </c>
      <c r="L74" s="46" t="s">
        <v>315</v>
      </c>
      <c r="M74" s="47">
        <f t="shared" si="6"/>
        <v>1</v>
      </c>
      <c r="N74" s="47">
        <f t="shared" si="7"/>
        <v>320</v>
      </c>
    </row>
    <row r="75" spans="1:14" x14ac:dyDescent="0.3">
      <c r="A75" s="42">
        <v>70</v>
      </c>
      <c r="B75" s="43" t="s">
        <v>239</v>
      </c>
      <c r="C75" s="44" t="s">
        <v>46</v>
      </c>
      <c r="D75" s="45">
        <v>0</v>
      </c>
      <c r="E75" s="45">
        <v>0</v>
      </c>
      <c r="F75" s="46">
        <f t="shared" si="4"/>
        <v>0</v>
      </c>
      <c r="G75" s="47">
        <v>320</v>
      </c>
      <c r="H75" s="45">
        <f t="shared" si="5"/>
        <v>1</v>
      </c>
      <c r="I75" s="46">
        <v>1</v>
      </c>
      <c r="J75" s="47">
        <v>0</v>
      </c>
      <c r="K75" s="46" t="s">
        <v>315</v>
      </c>
      <c r="L75" s="46" t="s">
        <v>315</v>
      </c>
      <c r="M75" s="47">
        <f t="shared" si="6"/>
        <v>1</v>
      </c>
      <c r="N75" s="47">
        <f t="shared" si="7"/>
        <v>320</v>
      </c>
    </row>
    <row r="76" spans="1:14" x14ac:dyDescent="0.3">
      <c r="A76" s="42">
        <v>71</v>
      </c>
      <c r="B76" s="43" t="s">
        <v>129</v>
      </c>
      <c r="C76" s="44" t="s">
        <v>180</v>
      </c>
      <c r="D76" s="45">
        <v>0</v>
      </c>
      <c r="E76" s="45">
        <v>0</v>
      </c>
      <c r="F76" s="46">
        <f t="shared" si="4"/>
        <v>0</v>
      </c>
      <c r="G76" s="47">
        <v>1280</v>
      </c>
      <c r="H76" s="45">
        <f t="shared" si="5"/>
        <v>4</v>
      </c>
      <c r="I76" s="46">
        <v>2</v>
      </c>
      <c r="J76" s="47">
        <v>2</v>
      </c>
      <c r="K76" s="46" t="s">
        <v>315</v>
      </c>
      <c r="L76" s="46" t="s">
        <v>315</v>
      </c>
      <c r="M76" s="47">
        <f t="shared" si="6"/>
        <v>4</v>
      </c>
      <c r="N76" s="47">
        <f t="shared" si="7"/>
        <v>5120</v>
      </c>
    </row>
    <row r="77" spans="1:14" x14ac:dyDescent="0.3">
      <c r="A77" s="42">
        <v>72</v>
      </c>
      <c r="B77" s="43" t="s">
        <v>289</v>
      </c>
      <c r="C77" s="44" t="s">
        <v>180</v>
      </c>
      <c r="D77" s="45">
        <v>0</v>
      </c>
      <c r="E77" s="45">
        <v>0</v>
      </c>
      <c r="F77" s="46">
        <f t="shared" si="4"/>
        <v>0</v>
      </c>
      <c r="G77" s="47">
        <v>1390</v>
      </c>
      <c r="H77" s="45">
        <f t="shared" si="5"/>
        <v>2</v>
      </c>
      <c r="I77" s="46">
        <v>2</v>
      </c>
      <c r="J77" s="47">
        <v>0</v>
      </c>
      <c r="K77" s="46" t="s">
        <v>315</v>
      </c>
      <c r="L77" s="46" t="s">
        <v>315</v>
      </c>
      <c r="M77" s="47">
        <f t="shared" si="6"/>
        <v>2</v>
      </c>
      <c r="N77" s="47">
        <f t="shared" si="7"/>
        <v>2780</v>
      </c>
    </row>
    <row r="78" spans="1:14" x14ac:dyDescent="0.3">
      <c r="A78" s="42">
        <v>73</v>
      </c>
      <c r="B78" s="43" t="s">
        <v>181</v>
      </c>
      <c r="C78" s="44" t="s">
        <v>46</v>
      </c>
      <c r="D78" s="45">
        <v>0</v>
      </c>
      <c r="E78" s="45">
        <v>0</v>
      </c>
      <c r="F78" s="46">
        <f t="shared" si="4"/>
        <v>0</v>
      </c>
      <c r="G78" s="47">
        <v>50</v>
      </c>
      <c r="H78" s="45">
        <f t="shared" si="5"/>
        <v>18</v>
      </c>
      <c r="I78" s="46">
        <v>6</v>
      </c>
      <c r="J78" s="47">
        <v>12</v>
      </c>
      <c r="K78" s="46" t="s">
        <v>315</v>
      </c>
      <c r="L78" s="46" t="s">
        <v>315</v>
      </c>
      <c r="M78" s="47">
        <f t="shared" si="6"/>
        <v>18</v>
      </c>
      <c r="N78" s="47">
        <f t="shared" si="7"/>
        <v>900</v>
      </c>
    </row>
    <row r="79" spans="1:14" x14ac:dyDescent="0.3">
      <c r="A79" s="42">
        <v>74</v>
      </c>
      <c r="B79" s="43" t="s">
        <v>182</v>
      </c>
      <c r="C79" s="44" t="s">
        <v>263</v>
      </c>
      <c r="D79" s="45">
        <v>0</v>
      </c>
      <c r="E79" s="45">
        <v>0</v>
      </c>
      <c r="F79" s="46">
        <f t="shared" si="4"/>
        <v>0</v>
      </c>
      <c r="G79" s="47">
        <v>240</v>
      </c>
      <c r="H79" s="45">
        <f t="shared" si="5"/>
        <v>7</v>
      </c>
      <c r="I79" s="46">
        <v>2</v>
      </c>
      <c r="J79" s="47">
        <v>5</v>
      </c>
      <c r="K79" s="46" t="s">
        <v>315</v>
      </c>
      <c r="L79" s="46" t="s">
        <v>315</v>
      </c>
      <c r="M79" s="47">
        <f t="shared" si="6"/>
        <v>7</v>
      </c>
      <c r="N79" s="47">
        <f t="shared" si="7"/>
        <v>1680</v>
      </c>
    </row>
    <row r="80" spans="1:14" x14ac:dyDescent="0.3">
      <c r="A80" s="42">
        <v>75</v>
      </c>
      <c r="B80" s="43" t="s">
        <v>291</v>
      </c>
      <c r="C80" s="44" t="s">
        <v>30</v>
      </c>
      <c r="D80" s="45">
        <v>0</v>
      </c>
      <c r="E80" s="45">
        <v>0</v>
      </c>
      <c r="F80" s="46">
        <f t="shared" si="4"/>
        <v>0</v>
      </c>
      <c r="G80" s="47">
        <v>45</v>
      </c>
      <c r="H80" s="45">
        <f t="shared" si="5"/>
        <v>5</v>
      </c>
      <c r="I80" s="46">
        <v>0</v>
      </c>
      <c r="J80" s="47">
        <v>5</v>
      </c>
      <c r="K80" s="46" t="s">
        <v>315</v>
      </c>
      <c r="L80" s="46" t="s">
        <v>315</v>
      </c>
      <c r="M80" s="47">
        <f t="shared" si="6"/>
        <v>5</v>
      </c>
      <c r="N80" s="47">
        <f t="shared" si="7"/>
        <v>225</v>
      </c>
    </row>
    <row r="81" spans="1:14" x14ac:dyDescent="0.3">
      <c r="A81" s="42">
        <v>76</v>
      </c>
      <c r="B81" s="43" t="s">
        <v>288</v>
      </c>
      <c r="C81" s="44" t="s">
        <v>252</v>
      </c>
      <c r="D81" s="45">
        <v>0</v>
      </c>
      <c r="E81" s="45">
        <v>0</v>
      </c>
      <c r="F81" s="46">
        <f t="shared" si="4"/>
        <v>0</v>
      </c>
      <c r="G81" s="47">
        <v>60</v>
      </c>
      <c r="H81" s="45">
        <f t="shared" si="5"/>
        <v>5</v>
      </c>
      <c r="I81" s="46">
        <v>5</v>
      </c>
      <c r="J81" s="47">
        <v>0</v>
      </c>
      <c r="K81" s="46" t="s">
        <v>315</v>
      </c>
      <c r="L81" s="46" t="s">
        <v>315</v>
      </c>
      <c r="M81" s="47">
        <f t="shared" si="6"/>
        <v>5</v>
      </c>
      <c r="N81" s="47">
        <f t="shared" si="7"/>
        <v>300</v>
      </c>
    </row>
    <row r="82" spans="1:14" x14ac:dyDescent="0.3">
      <c r="A82" s="42">
        <v>77</v>
      </c>
      <c r="B82" s="43" t="s">
        <v>262</v>
      </c>
      <c r="C82" s="44" t="s">
        <v>252</v>
      </c>
      <c r="D82" s="45">
        <v>0</v>
      </c>
      <c r="E82" s="45">
        <v>0</v>
      </c>
      <c r="F82" s="46">
        <f t="shared" si="4"/>
        <v>0</v>
      </c>
      <c r="G82" s="47">
        <v>60</v>
      </c>
      <c r="H82" s="45">
        <f t="shared" si="5"/>
        <v>20</v>
      </c>
      <c r="I82" s="46">
        <v>10</v>
      </c>
      <c r="J82" s="47">
        <v>10</v>
      </c>
      <c r="K82" s="46" t="s">
        <v>315</v>
      </c>
      <c r="L82" s="46" t="s">
        <v>315</v>
      </c>
      <c r="M82" s="47">
        <f t="shared" si="6"/>
        <v>20</v>
      </c>
      <c r="N82" s="47">
        <f t="shared" si="7"/>
        <v>1200</v>
      </c>
    </row>
    <row r="83" spans="1:14" x14ac:dyDescent="0.3">
      <c r="A83" s="42">
        <v>78</v>
      </c>
      <c r="B83" s="43" t="s">
        <v>261</v>
      </c>
      <c r="C83" s="44" t="s">
        <v>252</v>
      </c>
      <c r="D83" s="45">
        <v>0</v>
      </c>
      <c r="E83" s="45">
        <v>0</v>
      </c>
      <c r="F83" s="46">
        <f t="shared" si="4"/>
        <v>0</v>
      </c>
      <c r="G83" s="47">
        <v>60</v>
      </c>
      <c r="H83" s="45">
        <f t="shared" si="5"/>
        <v>5</v>
      </c>
      <c r="I83" s="46">
        <v>0</v>
      </c>
      <c r="J83" s="47">
        <v>5</v>
      </c>
      <c r="K83" s="46" t="s">
        <v>315</v>
      </c>
      <c r="L83" s="46" t="s">
        <v>315</v>
      </c>
      <c r="M83" s="47">
        <f t="shared" si="6"/>
        <v>5</v>
      </c>
      <c r="N83" s="47">
        <f t="shared" si="7"/>
        <v>300</v>
      </c>
    </row>
    <row r="84" spans="1:14" x14ac:dyDescent="0.3">
      <c r="A84" s="42">
        <v>79</v>
      </c>
      <c r="B84" s="43" t="s">
        <v>287</v>
      </c>
      <c r="C84" s="44" t="s">
        <v>252</v>
      </c>
      <c r="D84" s="45">
        <v>0</v>
      </c>
      <c r="E84" s="45">
        <v>0</v>
      </c>
      <c r="F84" s="46">
        <f t="shared" si="4"/>
        <v>0</v>
      </c>
      <c r="G84" s="47">
        <v>155</v>
      </c>
      <c r="H84" s="45">
        <f t="shared" si="5"/>
        <v>7</v>
      </c>
      <c r="I84" s="46">
        <v>0</v>
      </c>
      <c r="J84" s="47">
        <v>7</v>
      </c>
      <c r="K84" s="46" t="s">
        <v>315</v>
      </c>
      <c r="L84" s="46" t="s">
        <v>315</v>
      </c>
      <c r="M84" s="47">
        <f t="shared" si="6"/>
        <v>7</v>
      </c>
      <c r="N84" s="47">
        <f t="shared" si="7"/>
        <v>1085</v>
      </c>
    </row>
    <row r="85" spans="1:14" x14ac:dyDescent="0.3">
      <c r="A85" s="42">
        <v>80</v>
      </c>
      <c r="B85" s="43" t="s">
        <v>285</v>
      </c>
      <c r="C85" s="44" t="s">
        <v>283</v>
      </c>
      <c r="D85" s="45">
        <v>0</v>
      </c>
      <c r="E85" s="45">
        <v>0</v>
      </c>
      <c r="F85" s="46">
        <f t="shared" si="4"/>
        <v>0</v>
      </c>
      <c r="G85" s="47">
        <v>170</v>
      </c>
      <c r="H85" s="45">
        <f t="shared" si="5"/>
        <v>2</v>
      </c>
      <c r="I85" s="46">
        <v>0</v>
      </c>
      <c r="J85" s="47">
        <v>2</v>
      </c>
      <c r="K85" s="46" t="s">
        <v>315</v>
      </c>
      <c r="L85" s="46" t="s">
        <v>315</v>
      </c>
      <c r="M85" s="47">
        <f t="shared" ref="M85:M137" si="8">I85+J85</f>
        <v>2</v>
      </c>
      <c r="N85" s="47">
        <f t="shared" si="7"/>
        <v>340</v>
      </c>
    </row>
    <row r="86" spans="1:14" x14ac:dyDescent="0.3">
      <c r="A86" s="42">
        <v>81</v>
      </c>
      <c r="B86" s="43" t="s">
        <v>284</v>
      </c>
      <c r="C86" s="44" t="s">
        <v>283</v>
      </c>
      <c r="D86" s="45">
        <v>0</v>
      </c>
      <c r="E86" s="45">
        <v>0</v>
      </c>
      <c r="F86" s="46">
        <f t="shared" si="4"/>
        <v>0</v>
      </c>
      <c r="G86" s="47">
        <v>160</v>
      </c>
      <c r="H86" s="45">
        <f t="shared" si="5"/>
        <v>6</v>
      </c>
      <c r="I86" s="46">
        <v>0</v>
      </c>
      <c r="J86" s="47">
        <v>6</v>
      </c>
      <c r="K86" s="46" t="s">
        <v>315</v>
      </c>
      <c r="L86" s="46" t="s">
        <v>315</v>
      </c>
      <c r="M86" s="47">
        <f t="shared" si="8"/>
        <v>6</v>
      </c>
      <c r="N86" s="47">
        <f t="shared" si="7"/>
        <v>960</v>
      </c>
    </row>
    <row r="87" spans="1:14" x14ac:dyDescent="0.3">
      <c r="A87" s="42">
        <v>82</v>
      </c>
      <c r="B87" s="43" t="s">
        <v>143</v>
      </c>
      <c r="C87" s="44" t="s">
        <v>87</v>
      </c>
      <c r="D87" s="45">
        <v>0</v>
      </c>
      <c r="E87" s="45">
        <v>0</v>
      </c>
      <c r="F87" s="46">
        <f t="shared" si="4"/>
        <v>0</v>
      </c>
      <c r="G87" s="47">
        <v>40</v>
      </c>
      <c r="H87" s="45">
        <f t="shared" si="5"/>
        <v>3</v>
      </c>
      <c r="I87" s="46">
        <v>0</v>
      </c>
      <c r="J87" s="47">
        <v>3</v>
      </c>
      <c r="K87" s="46" t="s">
        <v>315</v>
      </c>
      <c r="L87" s="46" t="s">
        <v>315</v>
      </c>
      <c r="M87" s="47">
        <f t="shared" si="8"/>
        <v>3</v>
      </c>
      <c r="N87" s="47">
        <f t="shared" si="7"/>
        <v>120</v>
      </c>
    </row>
    <row r="88" spans="1:14" x14ac:dyDescent="0.3">
      <c r="A88" s="42">
        <v>83</v>
      </c>
      <c r="B88" s="43" t="s">
        <v>244</v>
      </c>
      <c r="C88" s="44" t="s">
        <v>30</v>
      </c>
      <c r="D88" s="45">
        <v>0</v>
      </c>
      <c r="E88" s="45">
        <v>0</v>
      </c>
      <c r="F88" s="46">
        <f t="shared" ref="F88:F137" si="9">D88+E88</f>
        <v>0</v>
      </c>
      <c r="G88" s="47">
        <v>60</v>
      </c>
      <c r="H88" s="45">
        <f t="shared" ref="H88:H137" si="10">M88</f>
        <v>3</v>
      </c>
      <c r="I88" s="46">
        <v>3</v>
      </c>
      <c r="J88" s="47">
        <v>0</v>
      </c>
      <c r="K88" s="46" t="s">
        <v>315</v>
      </c>
      <c r="L88" s="46" t="s">
        <v>315</v>
      </c>
      <c r="M88" s="47">
        <f t="shared" si="8"/>
        <v>3</v>
      </c>
      <c r="N88" s="47">
        <f t="shared" ref="N88:N137" si="11">G88*M88</f>
        <v>180</v>
      </c>
    </row>
    <row r="89" spans="1:14" x14ac:dyDescent="0.3">
      <c r="A89" s="42">
        <v>84</v>
      </c>
      <c r="B89" s="43" t="s">
        <v>243</v>
      </c>
      <c r="C89" s="44" t="s">
        <v>30</v>
      </c>
      <c r="D89" s="45">
        <v>0</v>
      </c>
      <c r="E89" s="45">
        <v>0</v>
      </c>
      <c r="F89" s="46">
        <f t="shared" si="9"/>
        <v>0</v>
      </c>
      <c r="G89" s="47">
        <v>180</v>
      </c>
      <c r="H89" s="45">
        <f t="shared" si="10"/>
        <v>2</v>
      </c>
      <c r="I89" s="46">
        <v>2</v>
      </c>
      <c r="J89" s="47">
        <v>0</v>
      </c>
      <c r="K89" s="46" t="s">
        <v>315</v>
      </c>
      <c r="L89" s="46" t="s">
        <v>315</v>
      </c>
      <c r="M89" s="47">
        <f t="shared" si="8"/>
        <v>2</v>
      </c>
      <c r="N89" s="47">
        <f t="shared" si="11"/>
        <v>360</v>
      </c>
    </row>
    <row r="90" spans="1:14" x14ac:dyDescent="0.3">
      <c r="A90" s="42">
        <v>85</v>
      </c>
      <c r="B90" s="43" t="s">
        <v>151</v>
      </c>
      <c r="C90" s="44" t="s">
        <v>48</v>
      </c>
      <c r="D90" s="45">
        <v>0</v>
      </c>
      <c r="E90" s="45">
        <v>0</v>
      </c>
      <c r="F90" s="46">
        <f t="shared" si="9"/>
        <v>0</v>
      </c>
      <c r="G90" s="47">
        <v>45</v>
      </c>
      <c r="H90" s="45">
        <f t="shared" si="10"/>
        <v>2</v>
      </c>
      <c r="I90" s="46">
        <v>2</v>
      </c>
      <c r="J90" s="47">
        <v>0</v>
      </c>
      <c r="K90" s="46" t="s">
        <v>315</v>
      </c>
      <c r="L90" s="46" t="s">
        <v>315</v>
      </c>
      <c r="M90" s="47">
        <f t="shared" si="8"/>
        <v>2</v>
      </c>
      <c r="N90" s="47">
        <f t="shared" si="11"/>
        <v>90</v>
      </c>
    </row>
    <row r="91" spans="1:14" x14ac:dyDescent="0.3">
      <c r="A91" s="42">
        <v>86</v>
      </c>
      <c r="B91" s="43" t="s">
        <v>286</v>
      </c>
      <c r="C91" s="44" t="s">
        <v>149</v>
      </c>
      <c r="D91" s="45">
        <v>0</v>
      </c>
      <c r="E91" s="45">
        <v>0</v>
      </c>
      <c r="F91" s="46">
        <f t="shared" si="9"/>
        <v>0</v>
      </c>
      <c r="G91" s="47">
        <v>280</v>
      </c>
      <c r="H91" s="45">
        <f t="shared" si="10"/>
        <v>6</v>
      </c>
      <c r="I91" s="46">
        <v>6</v>
      </c>
      <c r="J91" s="47"/>
      <c r="K91" s="46" t="s">
        <v>315</v>
      </c>
      <c r="L91" s="46" t="s">
        <v>315</v>
      </c>
      <c r="M91" s="47">
        <f t="shared" si="8"/>
        <v>6</v>
      </c>
      <c r="N91" s="47">
        <f t="shared" si="11"/>
        <v>1680</v>
      </c>
    </row>
    <row r="92" spans="1:14" x14ac:dyDescent="0.3">
      <c r="A92" s="42">
        <v>87</v>
      </c>
      <c r="B92" s="43" t="s">
        <v>185</v>
      </c>
      <c r="C92" s="44" t="s">
        <v>149</v>
      </c>
      <c r="D92" s="45">
        <v>0</v>
      </c>
      <c r="E92" s="45">
        <v>0</v>
      </c>
      <c r="F92" s="46">
        <f t="shared" si="9"/>
        <v>0</v>
      </c>
      <c r="G92" s="47">
        <v>50</v>
      </c>
      <c r="H92" s="45">
        <f t="shared" si="10"/>
        <v>20</v>
      </c>
      <c r="I92" s="46">
        <v>20</v>
      </c>
      <c r="J92" s="47">
        <v>0</v>
      </c>
      <c r="K92" s="46" t="s">
        <v>315</v>
      </c>
      <c r="L92" s="46" t="s">
        <v>315</v>
      </c>
      <c r="M92" s="47">
        <f t="shared" si="8"/>
        <v>20</v>
      </c>
      <c r="N92" s="47">
        <f t="shared" si="11"/>
        <v>1000</v>
      </c>
    </row>
    <row r="93" spans="1:14" x14ac:dyDescent="0.3">
      <c r="A93" s="42">
        <v>88</v>
      </c>
      <c r="B93" s="43" t="s">
        <v>186</v>
      </c>
      <c r="C93" s="44" t="s">
        <v>149</v>
      </c>
      <c r="D93" s="45">
        <v>0</v>
      </c>
      <c r="E93" s="45">
        <v>0</v>
      </c>
      <c r="F93" s="46">
        <f t="shared" si="9"/>
        <v>0</v>
      </c>
      <c r="G93" s="47">
        <v>55</v>
      </c>
      <c r="H93" s="45">
        <f t="shared" si="10"/>
        <v>20</v>
      </c>
      <c r="I93" s="46">
        <v>20</v>
      </c>
      <c r="J93" s="47">
        <v>0</v>
      </c>
      <c r="K93" s="46" t="s">
        <v>315</v>
      </c>
      <c r="L93" s="46" t="s">
        <v>315</v>
      </c>
      <c r="M93" s="47">
        <f t="shared" si="8"/>
        <v>20</v>
      </c>
      <c r="N93" s="47">
        <f t="shared" si="11"/>
        <v>1100</v>
      </c>
    </row>
    <row r="94" spans="1:14" x14ac:dyDescent="0.3">
      <c r="A94" s="42">
        <v>89</v>
      </c>
      <c r="B94" s="43" t="s">
        <v>188</v>
      </c>
      <c r="C94" s="44" t="s">
        <v>149</v>
      </c>
      <c r="D94" s="45">
        <v>0</v>
      </c>
      <c r="E94" s="45">
        <v>0</v>
      </c>
      <c r="F94" s="46">
        <f t="shared" si="9"/>
        <v>0</v>
      </c>
      <c r="G94" s="47">
        <v>50</v>
      </c>
      <c r="H94" s="45">
        <f t="shared" si="10"/>
        <v>20</v>
      </c>
      <c r="I94" s="46">
        <v>20</v>
      </c>
      <c r="J94" s="47">
        <v>0</v>
      </c>
      <c r="K94" s="46" t="s">
        <v>315</v>
      </c>
      <c r="L94" s="46" t="s">
        <v>315</v>
      </c>
      <c r="M94" s="47">
        <f t="shared" si="8"/>
        <v>20</v>
      </c>
      <c r="N94" s="47">
        <f t="shared" si="11"/>
        <v>1000</v>
      </c>
    </row>
    <row r="95" spans="1:14" x14ac:dyDescent="0.3">
      <c r="A95" s="42">
        <v>90</v>
      </c>
      <c r="B95" s="43" t="s">
        <v>187</v>
      </c>
      <c r="C95" s="44" t="s">
        <v>189</v>
      </c>
      <c r="D95" s="45">
        <v>0</v>
      </c>
      <c r="E95" s="45">
        <v>0</v>
      </c>
      <c r="F95" s="46">
        <f t="shared" si="9"/>
        <v>0</v>
      </c>
      <c r="G95" s="47">
        <v>90</v>
      </c>
      <c r="H95" s="45">
        <f t="shared" si="10"/>
        <v>60</v>
      </c>
      <c r="I95" s="46">
        <v>60</v>
      </c>
      <c r="J95" s="47">
        <v>0</v>
      </c>
      <c r="K95" s="46" t="s">
        <v>315</v>
      </c>
      <c r="L95" s="46" t="s">
        <v>315</v>
      </c>
      <c r="M95" s="47">
        <f t="shared" si="8"/>
        <v>60</v>
      </c>
      <c r="N95" s="47">
        <f t="shared" si="11"/>
        <v>5400</v>
      </c>
    </row>
    <row r="96" spans="1:14" x14ac:dyDescent="0.3">
      <c r="A96" s="42">
        <v>91</v>
      </c>
      <c r="B96" s="43" t="s">
        <v>270</v>
      </c>
      <c r="C96" s="44" t="s">
        <v>52</v>
      </c>
      <c r="D96" s="45">
        <v>0</v>
      </c>
      <c r="E96" s="45">
        <v>0</v>
      </c>
      <c r="F96" s="46">
        <f t="shared" si="9"/>
        <v>0</v>
      </c>
      <c r="G96" s="47">
        <v>539</v>
      </c>
      <c r="H96" s="45">
        <f t="shared" si="10"/>
        <v>5</v>
      </c>
      <c r="I96" s="46">
        <v>5</v>
      </c>
      <c r="J96" s="47">
        <v>0</v>
      </c>
      <c r="K96" s="46" t="s">
        <v>315</v>
      </c>
      <c r="L96" s="46" t="s">
        <v>315</v>
      </c>
      <c r="M96" s="47">
        <f t="shared" si="8"/>
        <v>5</v>
      </c>
      <c r="N96" s="47">
        <f t="shared" si="11"/>
        <v>2695</v>
      </c>
    </row>
    <row r="97" spans="1:14" x14ac:dyDescent="0.3">
      <c r="A97" s="42">
        <v>92</v>
      </c>
      <c r="B97" s="43" t="s">
        <v>270</v>
      </c>
      <c r="C97" s="44" t="s">
        <v>52</v>
      </c>
      <c r="D97" s="45">
        <v>0</v>
      </c>
      <c r="E97" s="45">
        <v>0</v>
      </c>
      <c r="F97" s="46">
        <f t="shared" si="9"/>
        <v>0</v>
      </c>
      <c r="G97" s="47">
        <v>590</v>
      </c>
      <c r="H97" s="45">
        <f t="shared" si="10"/>
        <v>1</v>
      </c>
      <c r="I97" s="46">
        <v>1</v>
      </c>
      <c r="J97" s="47">
        <v>0</v>
      </c>
      <c r="K97" s="46" t="s">
        <v>315</v>
      </c>
      <c r="L97" s="46" t="s">
        <v>315</v>
      </c>
      <c r="M97" s="47">
        <f t="shared" si="8"/>
        <v>1</v>
      </c>
      <c r="N97" s="47">
        <f t="shared" si="11"/>
        <v>590</v>
      </c>
    </row>
    <row r="98" spans="1:14" x14ac:dyDescent="0.3">
      <c r="A98" s="42">
        <v>93</v>
      </c>
      <c r="B98" s="43" t="s">
        <v>269</v>
      </c>
      <c r="C98" s="44" t="s">
        <v>52</v>
      </c>
      <c r="D98" s="45">
        <v>0</v>
      </c>
      <c r="E98" s="45">
        <v>0</v>
      </c>
      <c r="F98" s="46">
        <f t="shared" si="9"/>
        <v>0</v>
      </c>
      <c r="G98" s="47">
        <v>390</v>
      </c>
      <c r="H98" s="45">
        <f t="shared" si="10"/>
        <v>2</v>
      </c>
      <c r="I98" s="46">
        <v>2</v>
      </c>
      <c r="J98" s="47">
        <v>0</v>
      </c>
      <c r="K98" s="46" t="s">
        <v>315</v>
      </c>
      <c r="L98" s="46" t="s">
        <v>315</v>
      </c>
      <c r="M98" s="47">
        <f t="shared" si="8"/>
        <v>2</v>
      </c>
      <c r="N98" s="47">
        <f t="shared" si="11"/>
        <v>780</v>
      </c>
    </row>
    <row r="99" spans="1:14" x14ac:dyDescent="0.3">
      <c r="A99" s="42">
        <v>94</v>
      </c>
      <c r="B99" s="43" t="s">
        <v>292</v>
      </c>
      <c r="C99" s="44" t="s">
        <v>252</v>
      </c>
      <c r="D99" s="45">
        <v>0</v>
      </c>
      <c r="E99" s="45">
        <v>0</v>
      </c>
      <c r="F99" s="46">
        <f t="shared" si="9"/>
        <v>0</v>
      </c>
      <c r="G99" s="47">
        <v>135</v>
      </c>
      <c r="H99" s="45">
        <f t="shared" si="10"/>
        <v>1</v>
      </c>
      <c r="I99" s="46">
        <v>1</v>
      </c>
      <c r="J99" s="47">
        <v>0</v>
      </c>
      <c r="K99" s="46" t="s">
        <v>315</v>
      </c>
      <c r="L99" s="46" t="s">
        <v>315</v>
      </c>
      <c r="M99" s="47">
        <f t="shared" si="8"/>
        <v>1</v>
      </c>
      <c r="N99" s="47">
        <f t="shared" si="11"/>
        <v>135</v>
      </c>
    </row>
    <row r="100" spans="1:14" x14ac:dyDescent="0.3">
      <c r="A100" s="42">
        <v>95</v>
      </c>
      <c r="B100" s="43" t="s">
        <v>272</v>
      </c>
      <c r="C100" s="44" t="s">
        <v>252</v>
      </c>
      <c r="D100" s="45">
        <v>0</v>
      </c>
      <c r="E100" s="45">
        <v>0</v>
      </c>
      <c r="F100" s="46">
        <f t="shared" si="9"/>
        <v>0</v>
      </c>
      <c r="G100" s="47">
        <v>135</v>
      </c>
      <c r="H100" s="45">
        <f t="shared" si="10"/>
        <v>6</v>
      </c>
      <c r="I100" s="46">
        <v>6</v>
      </c>
      <c r="J100" s="47">
        <v>0</v>
      </c>
      <c r="K100" s="46" t="s">
        <v>315</v>
      </c>
      <c r="L100" s="46" t="s">
        <v>315</v>
      </c>
      <c r="M100" s="47">
        <f t="shared" si="8"/>
        <v>6</v>
      </c>
      <c r="N100" s="47">
        <f t="shared" si="11"/>
        <v>810</v>
      </c>
    </row>
    <row r="101" spans="1:14" x14ac:dyDescent="0.3">
      <c r="A101" s="42">
        <v>96</v>
      </c>
      <c r="B101" s="43" t="s">
        <v>271</v>
      </c>
      <c r="C101" s="44" t="s">
        <v>252</v>
      </c>
      <c r="D101" s="45">
        <v>0</v>
      </c>
      <c r="E101" s="45">
        <v>0</v>
      </c>
      <c r="F101" s="46">
        <f t="shared" si="9"/>
        <v>0</v>
      </c>
      <c r="G101" s="47">
        <v>55</v>
      </c>
      <c r="H101" s="45">
        <f t="shared" si="10"/>
        <v>4</v>
      </c>
      <c r="I101" s="46">
        <v>4</v>
      </c>
      <c r="J101" s="47">
        <v>0</v>
      </c>
      <c r="K101" s="46" t="s">
        <v>315</v>
      </c>
      <c r="L101" s="46" t="s">
        <v>315</v>
      </c>
      <c r="M101" s="47">
        <f t="shared" si="8"/>
        <v>4</v>
      </c>
      <c r="N101" s="47">
        <f t="shared" si="11"/>
        <v>220</v>
      </c>
    </row>
    <row r="102" spans="1:14" x14ac:dyDescent="0.3">
      <c r="A102" s="42">
        <v>97</v>
      </c>
      <c r="B102" s="43" t="s">
        <v>265</v>
      </c>
      <c r="C102" s="44" t="s">
        <v>30</v>
      </c>
      <c r="D102" s="45">
        <v>0</v>
      </c>
      <c r="E102" s="45">
        <v>0</v>
      </c>
      <c r="F102" s="46">
        <f t="shared" si="9"/>
        <v>0</v>
      </c>
      <c r="G102" s="47">
        <v>190</v>
      </c>
      <c r="H102" s="45">
        <f t="shared" si="10"/>
        <v>2</v>
      </c>
      <c r="I102" s="46">
        <v>2</v>
      </c>
      <c r="J102" s="47">
        <v>0</v>
      </c>
      <c r="K102" s="46" t="s">
        <v>315</v>
      </c>
      <c r="L102" s="46" t="s">
        <v>315</v>
      </c>
      <c r="M102" s="47">
        <f t="shared" si="8"/>
        <v>2</v>
      </c>
      <c r="N102" s="47">
        <f t="shared" si="11"/>
        <v>380</v>
      </c>
    </row>
    <row r="103" spans="1:14" x14ac:dyDescent="0.3">
      <c r="A103" s="42">
        <v>98</v>
      </c>
      <c r="B103" s="43" t="s">
        <v>266</v>
      </c>
      <c r="C103" s="44" t="s">
        <v>30</v>
      </c>
      <c r="D103" s="45">
        <v>0</v>
      </c>
      <c r="E103" s="45">
        <v>0</v>
      </c>
      <c r="F103" s="46">
        <f t="shared" si="9"/>
        <v>0</v>
      </c>
      <c r="G103" s="47">
        <v>65</v>
      </c>
      <c r="H103" s="45">
        <f t="shared" si="10"/>
        <v>3</v>
      </c>
      <c r="I103" s="46">
        <v>3</v>
      </c>
      <c r="J103" s="47">
        <v>0</v>
      </c>
      <c r="K103" s="46" t="s">
        <v>315</v>
      </c>
      <c r="L103" s="46" t="s">
        <v>315</v>
      </c>
      <c r="M103" s="47">
        <f t="shared" si="8"/>
        <v>3</v>
      </c>
      <c r="N103" s="47">
        <f t="shared" si="11"/>
        <v>195</v>
      </c>
    </row>
    <row r="104" spans="1:14" x14ac:dyDescent="0.3">
      <c r="A104" s="42">
        <v>99</v>
      </c>
      <c r="B104" s="43" t="s">
        <v>240</v>
      </c>
      <c r="C104" s="44" t="s">
        <v>30</v>
      </c>
      <c r="D104" s="45">
        <v>0</v>
      </c>
      <c r="E104" s="45">
        <v>0</v>
      </c>
      <c r="F104" s="46">
        <f t="shared" si="9"/>
        <v>0</v>
      </c>
      <c r="G104" s="47">
        <v>40</v>
      </c>
      <c r="H104" s="45">
        <f t="shared" si="10"/>
        <v>1</v>
      </c>
      <c r="I104" s="46">
        <v>1</v>
      </c>
      <c r="J104" s="47">
        <v>0</v>
      </c>
      <c r="K104" s="46" t="s">
        <v>315</v>
      </c>
      <c r="L104" s="46" t="s">
        <v>315</v>
      </c>
      <c r="M104" s="47">
        <f t="shared" si="8"/>
        <v>1</v>
      </c>
      <c r="N104" s="47">
        <f t="shared" si="11"/>
        <v>40</v>
      </c>
    </row>
    <row r="105" spans="1:14" x14ac:dyDescent="0.3">
      <c r="A105" s="42">
        <v>100</v>
      </c>
      <c r="B105" s="43" t="s">
        <v>257</v>
      </c>
      <c r="C105" s="44" t="s">
        <v>258</v>
      </c>
      <c r="D105" s="45">
        <v>0</v>
      </c>
      <c r="E105" s="45">
        <v>0</v>
      </c>
      <c r="F105" s="46">
        <f t="shared" si="9"/>
        <v>0</v>
      </c>
      <c r="G105" s="47">
        <v>230</v>
      </c>
      <c r="H105" s="45">
        <f t="shared" si="10"/>
        <v>3</v>
      </c>
      <c r="I105" s="46">
        <v>2</v>
      </c>
      <c r="J105" s="47">
        <v>1</v>
      </c>
      <c r="K105" s="46" t="s">
        <v>315</v>
      </c>
      <c r="L105" s="46" t="s">
        <v>315</v>
      </c>
      <c r="M105" s="47">
        <f t="shared" si="8"/>
        <v>3</v>
      </c>
      <c r="N105" s="47">
        <f t="shared" si="11"/>
        <v>690</v>
      </c>
    </row>
    <row r="106" spans="1:14" x14ac:dyDescent="0.3">
      <c r="A106" s="42">
        <v>101</v>
      </c>
      <c r="B106" s="43" t="s">
        <v>259</v>
      </c>
      <c r="C106" s="44" t="s">
        <v>258</v>
      </c>
      <c r="D106" s="45">
        <v>0</v>
      </c>
      <c r="E106" s="45">
        <v>0</v>
      </c>
      <c r="F106" s="46">
        <f t="shared" si="9"/>
        <v>0</v>
      </c>
      <c r="G106" s="47">
        <v>230</v>
      </c>
      <c r="H106" s="45">
        <f t="shared" si="10"/>
        <v>2</v>
      </c>
      <c r="I106" s="46">
        <v>2</v>
      </c>
      <c r="J106" s="47">
        <v>0</v>
      </c>
      <c r="K106" s="46" t="s">
        <v>315</v>
      </c>
      <c r="L106" s="46" t="s">
        <v>315</v>
      </c>
      <c r="M106" s="47">
        <f t="shared" si="8"/>
        <v>2</v>
      </c>
      <c r="N106" s="47">
        <f t="shared" si="11"/>
        <v>460</v>
      </c>
    </row>
    <row r="107" spans="1:14" x14ac:dyDescent="0.3">
      <c r="A107" s="42">
        <v>102</v>
      </c>
      <c r="B107" s="43" t="s">
        <v>230</v>
      </c>
      <c r="C107" s="44" t="s">
        <v>52</v>
      </c>
      <c r="D107" s="45">
        <v>0</v>
      </c>
      <c r="E107" s="45">
        <v>0</v>
      </c>
      <c r="F107" s="46">
        <f t="shared" si="9"/>
        <v>0</v>
      </c>
      <c r="G107" s="47">
        <v>72</v>
      </c>
      <c r="H107" s="45">
        <f t="shared" si="10"/>
        <v>4</v>
      </c>
      <c r="I107" s="46">
        <v>4</v>
      </c>
      <c r="J107" s="47">
        <v>0</v>
      </c>
      <c r="K107" s="46" t="s">
        <v>315</v>
      </c>
      <c r="L107" s="46" t="s">
        <v>315</v>
      </c>
      <c r="M107" s="47">
        <f t="shared" si="8"/>
        <v>4</v>
      </c>
      <c r="N107" s="47">
        <f t="shared" si="11"/>
        <v>288</v>
      </c>
    </row>
    <row r="108" spans="1:14" x14ac:dyDescent="0.3">
      <c r="A108" s="42">
        <v>103</v>
      </c>
      <c r="B108" s="43" t="s">
        <v>260</v>
      </c>
      <c r="C108" s="44" t="s">
        <v>52</v>
      </c>
      <c r="D108" s="45">
        <v>0</v>
      </c>
      <c r="E108" s="45">
        <v>0</v>
      </c>
      <c r="F108" s="46">
        <f t="shared" si="9"/>
        <v>0</v>
      </c>
      <c r="G108" s="47">
        <v>63</v>
      </c>
      <c r="H108" s="45">
        <f t="shared" si="10"/>
        <v>11</v>
      </c>
      <c r="I108" s="46">
        <v>7</v>
      </c>
      <c r="J108" s="47">
        <v>4</v>
      </c>
      <c r="K108" s="46" t="s">
        <v>315</v>
      </c>
      <c r="L108" s="46" t="s">
        <v>315</v>
      </c>
      <c r="M108" s="47">
        <f t="shared" si="8"/>
        <v>11</v>
      </c>
      <c r="N108" s="47">
        <f t="shared" si="11"/>
        <v>693</v>
      </c>
    </row>
    <row r="109" spans="1:14" x14ac:dyDescent="0.3">
      <c r="A109" s="42">
        <v>104</v>
      </c>
      <c r="B109" s="43" t="s">
        <v>231</v>
      </c>
      <c r="C109" s="44" t="s">
        <v>52</v>
      </c>
      <c r="D109" s="45">
        <v>0</v>
      </c>
      <c r="E109" s="45">
        <v>0</v>
      </c>
      <c r="F109" s="46">
        <f t="shared" si="9"/>
        <v>0</v>
      </c>
      <c r="G109" s="47">
        <v>40</v>
      </c>
      <c r="H109" s="45">
        <f t="shared" si="10"/>
        <v>1</v>
      </c>
      <c r="I109" s="46">
        <v>1</v>
      </c>
      <c r="J109" s="47">
        <v>0</v>
      </c>
      <c r="K109" s="46" t="s">
        <v>315</v>
      </c>
      <c r="L109" s="46" t="s">
        <v>315</v>
      </c>
      <c r="M109" s="47">
        <f t="shared" si="8"/>
        <v>1</v>
      </c>
      <c r="N109" s="47">
        <f t="shared" si="11"/>
        <v>40</v>
      </c>
    </row>
    <row r="110" spans="1:14" x14ac:dyDescent="0.3">
      <c r="A110" s="42">
        <v>105</v>
      </c>
      <c r="B110" s="43" t="s">
        <v>217</v>
      </c>
      <c r="C110" s="44" t="s">
        <v>128</v>
      </c>
      <c r="D110" s="45">
        <v>0</v>
      </c>
      <c r="E110" s="45">
        <v>0</v>
      </c>
      <c r="F110" s="46">
        <f t="shared" si="9"/>
        <v>0</v>
      </c>
      <c r="G110" s="47">
        <v>5</v>
      </c>
      <c r="H110" s="45">
        <f t="shared" si="10"/>
        <v>18</v>
      </c>
      <c r="I110" s="46">
        <v>18</v>
      </c>
      <c r="J110" s="47">
        <v>0</v>
      </c>
      <c r="K110" s="46" t="s">
        <v>315</v>
      </c>
      <c r="L110" s="46" t="s">
        <v>315</v>
      </c>
      <c r="M110" s="47">
        <f t="shared" si="8"/>
        <v>18</v>
      </c>
      <c r="N110" s="47">
        <f t="shared" si="11"/>
        <v>90</v>
      </c>
    </row>
    <row r="111" spans="1:14" x14ac:dyDescent="0.3">
      <c r="A111" s="42">
        <v>106</v>
      </c>
      <c r="B111" s="43" t="s">
        <v>217</v>
      </c>
      <c r="C111" s="44" t="s">
        <v>252</v>
      </c>
      <c r="D111" s="45">
        <v>0</v>
      </c>
      <c r="E111" s="45">
        <v>0</v>
      </c>
      <c r="F111" s="46">
        <f t="shared" si="9"/>
        <v>0</v>
      </c>
      <c r="G111" s="47">
        <v>225</v>
      </c>
      <c r="H111" s="45">
        <f t="shared" si="10"/>
        <v>2</v>
      </c>
      <c r="I111" s="46">
        <v>2</v>
      </c>
      <c r="J111" s="47">
        <v>0</v>
      </c>
      <c r="K111" s="46" t="s">
        <v>315</v>
      </c>
      <c r="L111" s="46" t="s">
        <v>315</v>
      </c>
      <c r="M111" s="47">
        <f t="shared" si="8"/>
        <v>2</v>
      </c>
      <c r="N111" s="47">
        <f t="shared" si="11"/>
        <v>450</v>
      </c>
    </row>
    <row r="112" spans="1:14" x14ac:dyDescent="0.3">
      <c r="A112" s="42">
        <v>107</v>
      </c>
      <c r="B112" s="43" t="s">
        <v>233</v>
      </c>
      <c r="C112" s="44" t="s">
        <v>128</v>
      </c>
      <c r="D112" s="45">
        <v>0</v>
      </c>
      <c r="E112" s="45">
        <v>0</v>
      </c>
      <c r="F112" s="46">
        <f t="shared" si="9"/>
        <v>0</v>
      </c>
      <c r="G112" s="47">
        <v>30</v>
      </c>
      <c r="H112" s="45">
        <f t="shared" si="10"/>
        <v>1</v>
      </c>
      <c r="I112" s="46">
        <v>1</v>
      </c>
      <c r="J112" s="47">
        <v>0</v>
      </c>
      <c r="K112" s="46" t="s">
        <v>315</v>
      </c>
      <c r="L112" s="46" t="s">
        <v>315</v>
      </c>
      <c r="M112" s="47">
        <f t="shared" si="8"/>
        <v>1</v>
      </c>
      <c r="N112" s="47">
        <f t="shared" si="11"/>
        <v>30</v>
      </c>
    </row>
    <row r="113" spans="1:14" x14ac:dyDescent="0.3">
      <c r="A113" s="42">
        <v>108</v>
      </c>
      <c r="B113" s="43" t="s">
        <v>160</v>
      </c>
      <c r="C113" s="44" t="s">
        <v>30</v>
      </c>
      <c r="D113" s="45">
        <v>0</v>
      </c>
      <c r="E113" s="45">
        <v>0</v>
      </c>
      <c r="F113" s="46">
        <f t="shared" si="9"/>
        <v>0</v>
      </c>
      <c r="G113" s="47" t="s">
        <v>315</v>
      </c>
      <c r="H113" s="45">
        <f t="shared" si="10"/>
        <v>0</v>
      </c>
      <c r="I113" s="46"/>
      <c r="J113" s="47">
        <v>0</v>
      </c>
      <c r="K113" s="46" t="s">
        <v>315</v>
      </c>
      <c r="L113" s="46" t="s">
        <v>315</v>
      </c>
      <c r="M113" s="47">
        <f t="shared" si="8"/>
        <v>0</v>
      </c>
      <c r="N113" s="47">
        <v>0</v>
      </c>
    </row>
    <row r="114" spans="1:14" x14ac:dyDescent="0.3">
      <c r="A114" s="42">
        <v>109</v>
      </c>
      <c r="B114" s="43" t="s">
        <v>209</v>
      </c>
      <c r="C114" s="44" t="s">
        <v>30</v>
      </c>
      <c r="D114" s="45">
        <v>0</v>
      </c>
      <c r="E114" s="45">
        <v>0</v>
      </c>
      <c r="F114" s="46">
        <f t="shared" si="9"/>
        <v>0</v>
      </c>
      <c r="G114" s="47">
        <v>84</v>
      </c>
      <c r="H114" s="45">
        <f t="shared" si="10"/>
        <v>1</v>
      </c>
      <c r="I114" s="46">
        <v>1</v>
      </c>
      <c r="J114" s="47">
        <v>0</v>
      </c>
      <c r="K114" s="46" t="s">
        <v>315</v>
      </c>
      <c r="L114" s="46" t="s">
        <v>315</v>
      </c>
      <c r="M114" s="47">
        <f t="shared" si="8"/>
        <v>1</v>
      </c>
      <c r="N114" s="47">
        <f t="shared" si="11"/>
        <v>84</v>
      </c>
    </row>
    <row r="115" spans="1:14" x14ac:dyDescent="0.3">
      <c r="A115" s="42">
        <v>110</v>
      </c>
      <c r="B115" s="49" t="s">
        <v>201</v>
      </c>
      <c r="C115" s="44" t="s">
        <v>30</v>
      </c>
      <c r="D115" s="45">
        <v>0</v>
      </c>
      <c r="E115" s="45">
        <v>0</v>
      </c>
      <c r="F115" s="46">
        <f t="shared" si="9"/>
        <v>0</v>
      </c>
      <c r="G115" s="47">
        <v>75</v>
      </c>
      <c r="H115" s="45">
        <f t="shared" si="10"/>
        <v>3</v>
      </c>
      <c r="I115" s="46">
        <v>3</v>
      </c>
      <c r="J115" s="47">
        <v>0</v>
      </c>
      <c r="K115" s="46" t="s">
        <v>315</v>
      </c>
      <c r="L115" s="46" t="s">
        <v>315</v>
      </c>
      <c r="M115" s="47">
        <f t="shared" si="8"/>
        <v>3</v>
      </c>
      <c r="N115" s="47">
        <f t="shared" si="11"/>
        <v>225</v>
      </c>
    </row>
    <row r="116" spans="1:14" x14ac:dyDescent="0.3">
      <c r="A116" s="42">
        <v>111</v>
      </c>
      <c r="B116" s="49" t="s">
        <v>232</v>
      </c>
      <c r="C116" s="44" t="s">
        <v>30</v>
      </c>
      <c r="D116" s="45">
        <v>0</v>
      </c>
      <c r="E116" s="45">
        <v>0</v>
      </c>
      <c r="F116" s="46">
        <f t="shared" si="9"/>
        <v>0</v>
      </c>
      <c r="G116" s="47">
        <v>56</v>
      </c>
      <c r="H116" s="45">
        <f t="shared" si="10"/>
        <v>7</v>
      </c>
      <c r="I116" s="46">
        <v>1</v>
      </c>
      <c r="J116" s="47">
        <v>6</v>
      </c>
      <c r="K116" s="46" t="s">
        <v>315</v>
      </c>
      <c r="L116" s="46" t="s">
        <v>315</v>
      </c>
      <c r="M116" s="47">
        <f t="shared" si="8"/>
        <v>7</v>
      </c>
      <c r="N116" s="47">
        <f t="shared" si="11"/>
        <v>392</v>
      </c>
    </row>
    <row r="117" spans="1:14" x14ac:dyDescent="0.3">
      <c r="A117" s="42">
        <v>112</v>
      </c>
      <c r="B117" s="49" t="s">
        <v>174</v>
      </c>
      <c r="C117" s="44" t="s">
        <v>30</v>
      </c>
      <c r="D117" s="45">
        <v>0</v>
      </c>
      <c r="E117" s="45">
        <v>0</v>
      </c>
      <c r="F117" s="46">
        <f t="shared" si="9"/>
        <v>0</v>
      </c>
      <c r="G117" s="47">
        <v>2679</v>
      </c>
      <c r="H117" s="45">
        <f t="shared" si="10"/>
        <v>1</v>
      </c>
      <c r="I117" s="46">
        <v>1</v>
      </c>
      <c r="J117" s="47">
        <v>0</v>
      </c>
      <c r="K117" s="46" t="s">
        <v>315</v>
      </c>
      <c r="L117" s="46" t="s">
        <v>315</v>
      </c>
      <c r="M117" s="47">
        <f t="shared" si="8"/>
        <v>1</v>
      </c>
      <c r="N117" s="47">
        <f t="shared" si="11"/>
        <v>2679</v>
      </c>
    </row>
    <row r="118" spans="1:14" x14ac:dyDescent="0.3">
      <c r="A118" s="42">
        <v>113</v>
      </c>
      <c r="B118" s="21" t="s">
        <v>190</v>
      </c>
      <c r="C118" s="50" t="s">
        <v>198</v>
      </c>
      <c r="D118" s="45">
        <v>0</v>
      </c>
      <c r="E118" s="45">
        <v>0</v>
      </c>
      <c r="F118" s="46">
        <f t="shared" si="9"/>
        <v>0</v>
      </c>
      <c r="G118" s="47">
        <v>1390</v>
      </c>
      <c r="H118" s="45">
        <f t="shared" si="10"/>
        <v>3</v>
      </c>
      <c r="I118" s="46">
        <v>3</v>
      </c>
      <c r="J118" s="47">
        <v>0</v>
      </c>
      <c r="K118" s="46" t="s">
        <v>315</v>
      </c>
      <c r="L118" s="46" t="s">
        <v>315</v>
      </c>
      <c r="M118" s="47">
        <f t="shared" si="8"/>
        <v>3</v>
      </c>
      <c r="N118" s="47">
        <f t="shared" si="11"/>
        <v>4170</v>
      </c>
    </row>
    <row r="119" spans="1:14" x14ac:dyDescent="0.3">
      <c r="A119" s="42">
        <v>114</v>
      </c>
      <c r="B119" s="21" t="s">
        <v>191</v>
      </c>
      <c r="C119" s="50" t="s">
        <v>198</v>
      </c>
      <c r="D119" s="45">
        <v>0</v>
      </c>
      <c r="E119" s="45">
        <v>0</v>
      </c>
      <c r="F119" s="46">
        <f t="shared" si="9"/>
        <v>0</v>
      </c>
      <c r="G119" s="47">
        <v>1150</v>
      </c>
      <c r="H119" s="45">
        <f t="shared" si="10"/>
        <v>5</v>
      </c>
      <c r="I119" s="46">
        <v>5</v>
      </c>
      <c r="J119" s="47">
        <v>0</v>
      </c>
      <c r="K119" s="46" t="s">
        <v>315</v>
      </c>
      <c r="L119" s="46" t="s">
        <v>315</v>
      </c>
      <c r="M119" s="47">
        <f t="shared" si="8"/>
        <v>5</v>
      </c>
      <c r="N119" s="47">
        <f t="shared" si="11"/>
        <v>5750</v>
      </c>
    </row>
    <row r="120" spans="1:14" ht="21.75" customHeight="1" x14ac:dyDescent="0.3">
      <c r="A120" s="42">
        <v>115</v>
      </c>
      <c r="B120" s="21" t="s">
        <v>192</v>
      </c>
      <c r="C120" s="50" t="s">
        <v>198</v>
      </c>
      <c r="D120" s="45">
        <v>0</v>
      </c>
      <c r="E120" s="45">
        <v>0</v>
      </c>
      <c r="F120" s="46">
        <f t="shared" si="9"/>
        <v>0</v>
      </c>
      <c r="G120" s="47">
        <v>590</v>
      </c>
      <c r="H120" s="45">
        <f t="shared" si="10"/>
        <v>5</v>
      </c>
      <c r="I120" s="46">
        <v>5</v>
      </c>
      <c r="J120" s="47">
        <v>0</v>
      </c>
      <c r="K120" s="46" t="s">
        <v>315</v>
      </c>
      <c r="L120" s="46" t="s">
        <v>315</v>
      </c>
      <c r="M120" s="47">
        <f t="shared" si="8"/>
        <v>5</v>
      </c>
      <c r="N120" s="47">
        <f t="shared" si="11"/>
        <v>2950</v>
      </c>
    </row>
    <row r="121" spans="1:14" x14ac:dyDescent="0.3">
      <c r="A121" s="42">
        <v>116</v>
      </c>
      <c r="B121" s="21" t="s">
        <v>193</v>
      </c>
      <c r="C121" s="50" t="s">
        <v>30</v>
      </c>
      <c r="D121" s="45">
        <v>0</v>
      </c>
      <c r="E121" s="45">
        <v>0</v>
      </c>
      <c r="F121" s="46">
        <f t="shared" si="9"/>
        <v>0</v>
      </c>
      <c r="G121" s="47">
        <v>1645</v>
      </c>
      <c r="H121" s="45">
        <f t="shared" si="10"/>
        <v>2</v>
      </c>
      <c r="I121" s="46">
        <v>2</v>
      </c>
      <c r="J121" s="47">
        <v>0</v>
      </c>
      <c r="K121" s="46" t="s">
        <v>315</v>
      </c>
      <c r="L121" s="46" t="s">
        <v>315</v>
      </c>
      <c r="M121" s="47">
        <f t="shared" si="8"/>
        <v>2</v>
      </c>
      <c r="N121" s="47">
        <f t="shared" si="11"/>
        <v>3290</v>
      </c>
    </row>
    <row r="122" spans="1:14" x14ac:dyDescent="0.3">
      <c r="A122" s="42">
        <v>117</v>
      </c>
      <c r="B122" s="21" t="s">
        <v>194</v>
      </c>
      <c r="C122" s="50" t="s">
        <v>87</v>
      </c>
      <c r="D122" s="45">
        <v>0</v>
      </c>
      <c r="E122" s="45">
        <v>0</v>
      </c>
      <c r="F122" s="46">
        <f t="shared" si="9"/>
        <v>0</v>
      </c>
      <c r="G122" s="47">
        <v>2495</v>
      </c>
      <c r="H122" s="45">
        <f t="shared" si="10"/>
        <v>2</v>
      </c>
      <c r="I122" s="46">
        <v>2</v>
      </c>
      <c r="J122" s="47">
        <v>0</v>
      </c>
      <c r="K122" s="46" t="s">
        <v>315</v>
      </c>
      <c r="L122" s="46" t="s">
        <v>315</v>
      </c>
      <c r="M122" s="47">
        <f t="shared" si="8"/>
        <v>2</v>
      </c>
      <c r="N122" s="47">
        <f t="shared" si="11"/>
        <v>4990</v>
      </c>
    </row>
    <row r="123" spans="1:14" x14ac:dyDescent="0.3">
      <c r="A123" s="42">
        <v>118</v>
      </c>
      <c r="B123" s="21" t="s">
        <v>195</v>
      </c>
      <c r="C123" s="50" t="s">
        <v>30</v>
      </c>
      <c r="D123" s="45">
        <v>0</v>
      </c>
      <c r="E123" s="45">
        <v>0</v>
      </c>
      <c r="F123" s="46">
        <f t="shared" si="9"/>
        <v>0</v>
      </c>
      <c r="G123" s="47">
        <v>950</v>
      </c>
      <c r="H123" s="45">
        <f t="shared" si="10"/>
        <v>2</v>
      </c>
      <c r="I123" s="46">
        <v>2</v>
      </c>
      <c r="J123" s="47">
        <v>0</v>
      </c>
      <c r="K123" s="46" t="s">
        <v>315</v>
      </c>
      <c r="L123" s="46" t="s">
        <v>315</v>
      </c>
      <c r="M123" s="47">
        <f t="shared" si="8"/>
        <v>2</v>
      </c>
      <c r="N123" s="47">
        <f t="shared" si="11"/>
        <v>1900</v>
      </c>
    </row>
    <row r="124" spans="1:14" x14ac:dyDescent="0.3">
      <c r="A124" s="42">
        <v>119</v>
      </c>
      <c r="B124" s="21" t="s">
        <v>196</v>
      </c>
      <c r="C124" s="50" t="s">
        <v>30</v>
      </c>
      <c r="D124" s="45">
        <v>0</v>
      </c>
      <c r="E124" s="45">
        <v>0</v>
      </c>
      <c r="F124" s="46">
        <f t="shared" si="9"/>
        <v>0</v>
      </c>
      <c r="G124" s="47">
        <v>860</v>
      </c>
      <c r="H124" s="45">
        <f t="shared" si="10"/>
        <v>8</v>
      </c>
      <c r="I124" s="46">
        <v>8</v>
      </c>
      <c r="J124" s="47">
        <v>0</v>
      </c>
      <c r="K124" s="46" t="s">
        <v>315</v>
      </c>
      <c r="L124" s="46" t="s">
        <v>315</v>
      </c>
      <c r="M124" s="47">
        <f t="shared" si="8"/>
        <v>8</v>
      </c>
      <c r="N124" s="47">
        <f t="shared" si="11"/>
        <v>6880</v>
      </c>
    </row>
    <row r="125" spans="1:14" x14ac:dyDescent="0.3">
      <c r="A125" s="42">
        <v>120</v>
      </c>
      <c r="B125" s="21" t="s">
        <v>208</v>
      </c>
      <c r="C125" s="50" t="s">
        <v>30</v>
      </c>
      <c r="D125" s="45">
        <v>0</v>
      </c>
      <c r="E125" s="45">
        <v>0</v>
      </c>
      <c r="F125" s="46">
        <f t="shared" si="9"/>
        <v>0</v>
      </c>
      <c r="G125" s="47">
        <v>390</v>
      </c>
      <c r="H125" s="45">
        <f t="shared" si="10"/>
        <v>5</v>
      </c>
      <c r="I125" s="46">
        <v>2</v>
      </c>
      <c r="J125" s="47">
        <v>3</v>
      </c>
      <c r="K125" s="46" t="s">
        <v>315</v>
      </c>
      <c r="L125" s="46" t="s">
        <v>315</v>
      </c>
      <c r="M125" s="47">
        <f t="shared" si="8"/>
        <v>5</v>
      </c>
      <c r="N125" s="47">
        <f t="shared" si="11"/>
        <v>1950</v>
      </c>
    </row>
    <row r="126" spans="1:14" x14ac:dyDescent="0.3">
      <c r="A126" s="42">
        <v>121</v>
      </c>
      <c r="B126" s="21" t="s">
        <v>197</v>
      </c>
      <c r="C126" s="50" t="s">
        <v>30</v>
      </c>
      <c r="D126" s="45">
        <v>0</v>
      </c>
      <c r="E126" s="45">
        <v>0</v>
      </c>
      <c r="F126" s="46">
        <f t="shared" si="9"/>
        <v>0</v>
      </c>
      <c r="G126" s="47">
        <v>320</v>
      </c>
      <c r="H126" s="45">
        <f t="shared" si="10"/>
        <v>11</v>
      </c>
      <c r="I126" s="46">
        <v>11</v>
      </c>
      <c r="J126" s="47">
        <v>0</v>
      </c>
      <c r="K126" s="46" t="s">
        <v>315</v>
      </c>
      <c r="L126" s="46" t="s">
        <v>315</v>
      </c>
      <c r="M126" s="47">
        <f t="shared" si="8"/>
        <v>11</v>
      </c>
      <c r="N126" s="47">
        <f t="shared" si="11"/>
        <v>3520</v>
      </c>
    </row>
    <row r="127" spans="1:14" x14ac:dyDescent="0.3">
      <c r="A127" s="42">
        <v>122</v>
      </c>
      <c r="B127" s="22" t="s">
        <v>218</v>
      </c>
      <c r="C127" s="50" t="s">
        <v>44</v>
      </c>
      <c r="D127" s="45">
        <v>0</v>
      </c>
      <c r="E127" s="45">
        <v>0</v>
      </c>
      <c r="F127" s="46">
        <f t="shared" si="9"/>
        <v>0</v>
      </c>
      <c r="G127" s="47">
        <v>150</v>
      </c>
      <c r="H127" s="45">
        <f t="shared" si="10"/>
        <v>10</v>
      </c>
      <c r="I127" s="46">
        <v>10</v>
      </c>
      <c r="J127" s="47">
        <v>0</v>
      </c>
      <c r="K127" s="46" t="s">
        <v>315</v>
      </c>
      <c r="L127" s="46" t="s">
        <v>315</v>
      </c>
      <c r="M127" s="47">
        <f t="shared" si="8"/>
        <v>10</v>
      </c>
      <c r="N127" s="47">
        <f t="shared" si="11"/>
        <v>1500</v>
      </c>
    </row>
    <row r="128" spans="1:14" x14ac:dyDescent="0.3">
      <c r="A128" s="42">
        <v>123</v>
      </c>
      <c r="B128" s="22" t="s">
        <v>219</v>
      </c>
      <c r="C128" s="50" t="s">
        <v>44</v>
      </c>
      <c r="D128" s="45">
        <v>0</v>
      </c>
      <c r="E128" s="45">
        <v>0</v>
      </c>
      <c r="F128" s="46">
        <f t="shared" si="9"/>
        <v>0</v>
      </c>
      <c r="G128" s="47">
        <v>190</v>
      </c>
      <c r="H128" s="45">
        <f t="shared" si="10"/>
        <v>2</v>
      </c>
      <c r="I128" s="46">
        <v>2</v>
      </c>
      <c r="J128" s="47">
        <v>0</v>
      </c>
      <c r="K128" s="46" t="s">
        <v>315</v>
      </c>
      <c r="L128" s="46" t="s">
        <v>315</v>
      </c>
      <c r="M128" s="47">
        <f t="shared" si="8"/>
        <v>2</v>
      </c>
      <c r="N128" s="47">
        <f t="shared" si="11"/>
        <v>380</v>
      </c>
    </row>
    <row r="129" spans="1:14" x14ac:dyDescent="0.3">
      <c r="A129" s="42">
        <v>124</v>
      </c>
      <c r="B129" s="22" t="s">
        <v>220</v>
      </c>
      <c r="C129" s="50" t="s">
        <v>223</v>
      </c>
      <c r="D129" s="45">
        <v>0</v>
      </c>
      <c r="E129" s="45">
        <v>0</v>
      </c>
      <c r="F129" s="46">
        <f t="shared" si="9"/>
        <v>0</v>
      </c>
      <c r="G129" s="47">
        <v>22</v>
      </c>
      <c r="H129" s="45">
        <f t="shared" si="10"/>
        <v>639</v>
      </c>
      <c r="I129" s="46">
        <v>639</v>
      </c>
      <c r="J129" s="47">
        <v>0</v>
      </c>
      <c r="K129" s="46" t="s">
        <v>315</v>
      </c>
      <c r="L129" s="46" t="s">
        <v>315</v>
      </c>
      <c r="M129" s="47">
        <f t="shared" si="8"/>
        <v>639</v>
      </c>
      <c r="N129" s="47">
        <f t="shared" si="11"/>
        <v>14058</v>
      </c>
    </row>
    <row r="130" spans="1:14" x14ac:dyDescent="0.3">
      <c r="A130" s="42">
        <v>125</v>
      </c>
      <c r="B130" s="22" t="s">
        <v>221</v>
      </c>
      <c r="C130" s="50" t="s">
        <v>223</v>
      </c>
      <c r="D130" s="45">
        <v>0</v>
      </c>
      <c r="E130" s="45">
        <v>0</v>
      </c>
      <c r="F130" s="46">
        <f t="shared" si="9"/>
        <v>0</v>
      </c>
      <c r="G130" s="47">
        <v>22</v>
      </c>
      <c r="H130" s="45">
        <f t="shared" si="10"/>
        <v>524</v>
      </c>
      <c r="I130" s="46">
        <v>524</v>
      </c>
      <c r="J130" s="47">
        <v>0</v>
      </c>
      <c r="K130" s="46" t="s">
        <v>315</v>
      </c>
      <c r="L130" s="46" t="s">
        <v>315</v>
      </c>
      <c r="M130" s="47">
        <f t="shared" si="8"/>
        <v>524</v>
      </c>
      <c r="N130" s="47">
        <f t="shared" si="11"/>
        <v>11528</v>
      </c>
    </row>
    <row r="131" spans="1:14" x14ac:dyDescent="0.3">
      <c r="A131" s="42">
        <v>126</v>
      </c>
      <c r="B131" s="22" t="s">
        <v>222</v>
      </c>
      <c r="C131" s="50" t="s">
        <v>223</v>
      </c>
      <c r="D131" s="45">
        <v>0</v>
      </c>
      <c r="E131" s="45">
        <v>0</v>
      </c>
      <c r="F131" s="46">
        <f t="shared" si="9"/>
        <v>0</v>
      </c>
      <c r="G131" s="47">
        <v>22</v>
      </c>
      <c r="H131" s="45">
        <f t="shared" si="10"/>
        <v>215</v>
      </c>
      <c r="I131" s="46">
        <v>215</v>
      </c>
      <c r="J131" s="47">
        <v>0</v>
      </c>
      <c r="K131" s="46" t="s">
        <v>315</v>
      </c>
      <c r="L131" s="46" t="s">
        <v>315</v>
      </c>
      <c r="M131" s="47">
        <f t="shared" si="8"/>
        <v>215</v>
      </c>
      <c r="N131" s="47">
        <f t="shared" si="11"/>
        <v>4730</v>
      </c>
    </row>
    <row r="132" spans="1:14" x14ac:dyDescent="0.3">
      <c r="A132" s="42">
        <v>127</v>
      </c>
      <c r="B132" s="22" t="s">
        <v>224</v>
      </c>
      <c r="C132" s="50" t="s">
        <v>226</v>
      </c>
      <c r="D132" s="45">
        <v>0</v>
      </c>
      <c r="E132" s="45">
        <v>0</v>
      </c>
      <c r="F132" s="46">
        <f t="shared" si="9"/>
        <v>0</v>
      </c>
      <c r="G132" s="47">
        <v>4</v>
      </c>
      <c r="H132" s="45">
        <f t="shared" si="10"/>
        <v>50</v>
      </c>
      <c r="I132" s="46">
        <v>50</v>
      </c>
      <c r="J132" s="47">
        <v>0</v>
      </c>
      <c r="K132" s="46" t="s">
        <v>315</v>
      </c>
      <c r="L132" s="46" t="s">
        <v>315</v>
      </c>
      <c r="M132" s="47">
        <f t="shared" si="8"/>
        <v>50</v>
      </c>
      <c r="N132" s="47">
        <f t="shared" si="11"/>
        <v>200</v>
      </c>
    </row>
    <row r="133" spans="1:14" x14ac:dyDescent="0.3">
      <c r="A133" s="42">
        <v>128</v>
      </c>
      <c r="B133" s="22" t="s">
        <v>225</v>
      </c>
      <c r="C133" s="50" t="s">
        <v>80</v>
      </c>
      <c r="D133" s="45">
        <v>0</v>
      </c>
      <c r="E133" s="45">
        <v>0</v>
      </c>
      <c r="F133" s="46">
        <f t="shared" si="9"/>
        <v>0</v>
      </c>
      <c r="G133" s="47">
        <v>330</v>
      </c>
      <c r="H133" s="45">
        <f t="shared" si="10"/>
        <v>1</v>
      </c>
      <c r="I133" s="46">
        <v>1</v>
      </c>
      <c r="J133" s="47">
        <v>0</v>
      </c>
      <c r="K133" s="46" t="s">
        <v>315</v>
      </c>
      <c r="L133" s="46" t="s">
        <v>315</v>
      </c>
      <c r="M133" s="47">
        <f t="shared" si="8"/>
        <v>1</v>
      </c>
      <c r="N133" s="47">
        <f t="shared" si="11"/>
        <v>330</v>
      </c>
    </row>
    <row r="134" spans="1:14" x14ac:dyDescent="0.3">
      <c r="A134" s="42">
        <v>129</v>
      </c>
      <c r="B134" s="22" t="s">
        <v>241</v>
      </c>
      <c r="C134" s="50" t="s">
        <v>242</v>
      </c>
      <c r="D134" s="45">
        <v>0</v>
      </c>
      <c r="E134" s="45">
        <v>0</v>
      </c>
      <c r="F134" s="46">
        <f t="shared" si="9"/>
        <v>0</v>
      </c>
      <c r="G134" s="47">
        <v>850</v>
      </c>
      <c r="H134" s="45">
        <f t="shared" si="10"/>
        <v>1</v>
      </c>
      <c r="I134" s="46">
        <v>1</v>
      </c>
      <c r="J134" s="47">
        <v>0</v>
      </c>
      <c r="K134" s="46" t="s">
        <v>315</v>
      </c>
      <c r="L134" s="46" t="s">
        <v>315</v>
      </c>
      <c r="M134" s="47">
        <f t="shared" si="8"/>
        <v>1</v>
      </c>
      <c r="N134" s="47">
        <f t="shared" si="11"/>
        <v>850</v>
      </c>
    </row>
    <row r="135" spans="1:14" x14ac:dyDescent="0.3">
      <c r="A135" s="42">
        <v>130</v>
      </c>
      <c r="B135" s="22" t="s">
        <v>250</v>
      </c>
      <c r="C135" s="50" t="s">
        <v>30</v>
      </c>
      <c r="D135" s="45">
        <v>0</v>
      </c>
      <c r="E135" s="45">
        <v>0</v>
      </c>
      <c r="F135" s="46">
        <f t="shared" si="9"/>
        <v>0</v>
      </c>
      <c r="G135" s="47">
        <v>25</v>
      </c>
      <c r="H135" s="45">
        <f t="shared" si="10"/>
        <v>1</v>
      </c>
      <c r="I135" s="46">
        <v>1</v>
      </c>
      <c r="J135" s="47">
        <v>0</v>
      </c>
      <c r="K135" s="46" t="s">
        <v>315</v>
      </c>
      <c r="L135" s="46" t="s">
        <v>315</v>
      </c>
      <c r="M135" s="47">
        <f t="shared" si="8"/>
        <v>1</v>
      </c>
      <c r="N135" s="47">
        <f t="shared" si="11"/>
        <v>25</v>
      </c>
    </row>
    <row r="136" spans="1:14" x14ac:dyDescent="0.3">
      <c r="A136" s="42">
        <v>131</v>
      </c>
      <c r="B136" s="22" t="s">
        <v>255</v>
      </c>
      <c r="C136" s="50" t="s">
        <v>256</v>
      </c>
      <c r="D136" s="45">
        <v>0</v>
      </c>
      <c r="E136" s="45">
        <v>0</v>
      </c>
      <c r="F136" s="46">
        <f t="shared" si="9"/>
        <v>0</v>
      </c>
      <c r="G136" s="47">
        <v>700</v>
      </c>
      <c r="H136" s="45">
        <f t="shared" si="10"/>
        <v>1</v>
      </c>
      <c r="I136" s="46">
        <v>1</v>
      </c>
      <c r="J136" s="47">
        <v>0</v>
      </c>
      <c r="K136" s="46" t="s">
        <v>315</v>
      </c>
      <c r="L136" s="46" t="s">
        <v>315</v>
      </c>
      <c r="M136" s="47">
        <f t="shared" si="8"/>
        <v>1</v>
      </c>
      <c r="N136" s="47">
        <f t="shared" si="11"/>
        <v>700</v>
      </c>
    </row>
    <row r="137" spans="1:14" x14ac:dyDescent="0.3">
      <c r="A137" s="42">
        <v>132</v>
      </c>
      <c r="B137" s="22" t="s">
        <v>290</v>
      </c>
      <c r="C137" s="50" t="s">
        <v>30</v>
      </c>
      <c r="D137" s="45">
        <v>0</v>
      </c>
      <c r="E137" s="45">
        <v>0</v>
      </c>
      <c r="F137" s="46">
        <f t="shared" si="9"/>
        <v>0</v>
      </c>
      <c r="G137" s="47">
        <v>250</v>
      </c>
      <c r="H137" s="45">
        <f t="shared" si="10"/>
        <v>1</v>
      </c>
      <c r="I137" s="46">
        <v>1</v>
      </c>
      <c r="J137" s="47">
        <v>0</v>
      </c>
      <c r="K137" s="46" t="s">
        <v>315</v>
      </c>
      <c r="L137" s="46" t="s">
        <v>315</v>
      </c>
      <c r="M137" s="47">
        <f t="shared" si="8"/>
        <v>1</v>
      </c>
      <c r="N137" s="47">
        <f t="shared" si="11"/>
        <v>250</v>
      </c>
    </row>
    <row r="138" spans="1:14" ht="21" thickBot="1" x14ac:dyDescent="0.35">
      <c r="A138" s="78" t="s">
        <v>162</v>
      </c>
      <c r="B138" s="78"/>
      <c r="C138" s="78"/>
      <c r="D138" s="51">
        <f>SUM(D6:D137)</f>
        <v>0</v>
      </c>
      <c r="E138" s="51">
        <f>SUM(E6:E137)</f>
        <v>0</v>
      </c>
      <c r="F138" s="51">
        <f>SUM(F6:F137)</f>
        <v>0</v>
      </c>
      <c r="G138" s="51">
        <f>SUM(G6:G137)</f>
        <v>44418</v>
      </c>
      <c r="H138" s="51">
        <f>SUM(H6:H137)</f>
        <v>2623</v>
      </c>
      <c r="I138" s="52">
        <f>SUM(I6:I137)</f>
        <v>2467</v>
      </c>
      <c r="J138" s="52">
        <f t="shared" ref="J138:L138" si="12">SUM(J6:J137)</f>
        <v>156</v>
      </c>
      <c r="K138" s="52">
        <f t="shared" si="12"/>
        <v>0</v>
      </c>
      <c r="L138" s="52">
        <f t="shared" si="12"/>
        <v>0</v>
      </c>
      <c r="M138" s="52">
        <f>SUM(M6:M137)</f>
        <v>2623</v>
      </c>
      <c r="N138" s="52">
        <f>SUM(N6:N137)</f>
        <v>230487</v>
      </c>
    </row>
    <row r="139" spans="1:14" ht="21" thickTop="1" x14ac:dyDescent="0.3"/>
    <row r="142" spans="1:14" x14ac:dyDescent="0.3">
      <c r="A142" s="73" t="s">
        <v>316</v>
      </c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</row>
    <row r="143" spans="1:14" x14ac:dyDescent="0.3">
      <c r="A143" s="73" t="s">
        <v>164</v>
      </c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</row>
  </sheetData>
  <mergeCells count="15">
    <mergeCell ref="A142:N142"/>
    <mergeCell ref="A143:N143"/>
    <mergeCell ref="N3:N4"/>
    <mergeCell ref="A1:N1"/>
    <mergeCell ref="A2:N2"/>
    <mergeCell ref="A138:C138"/>
    <mergeCell ref="D3:E3"/>
    <mergeCell ref="D4:E4"/>
    <mergeCell ref="A3:A5"/>
    <mergeCell ref="B3:B5"/>
    <mergeCell ref="G3:G4"/>
    <mergeCell ref="I3:I4"/>
    <mergeCell ref="J3:J4"/>
    <mergeCell ref="K3:K4"/>
    <mergeCell ref="L3:L4"/>
  </mergeCells>
  <phoneticPr fontId="6" type="noConversion"/>
  <pageMargins left="0.47244094488188981" right="0.19685039370078741" top="0.72624999999999995" bottom="0.25937500000000002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5</vt:i4>
      </vt:variant>
    </vt:vector>
  </HeadingPairs>
  <TitlesOfParts>
    <vt:vector size="11" baseType="lpstr">
      <vt:lpstr>รายงาน ไตรมาส (ต้น)</vt:lpstr>
      <vt:lpstr>ต้นฉบับ</vt:lpstr>
      <vt:lpstr>ไตรมาส 1-2รวม</vt:lpstr>
      <vt:lpstr>ไตรมาส 1</vt:lpstr>
      <vt:lpstr>ไตรมาส 2</vt:lpstr>
      <vt:lpstr>รายงานรวมไตรมาส1-2</vt:lpstr>
      <vt:lpstr>'ไตรมาส 1'!Print_Titles</vt:lpstr>
      <vt:lpstr>'ไตรมาส 1-2รวม'!Print_Titles</vt:lpstr>
      <vt:lpstr>'ไตรมาส 2'!Print_Titles</vt:lpstr>
      <vt:lpstr>'รายงาน ไตรมาส (ต้น)'!Print_Titles</vt:lpstr>
      <vt:lpstr>'รายงานรวมไตรมาส1-2'!Print_Titles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Rungsin</cp:lastModifiedBy>
  <cp:lastPrinted>2026-04-20T04:07:12Z</cp:lastPrinted>
  <dcterms:created xsi:type="dcterms:W3CDTF">2026-03-23T03:45:48Z</dcterms:created>
  <dcterms:modified xsi:type="dcterms:W3CDTF">2026-04-20T04:07:22Z</dcterms:modified>
</cp:coreProperties>
</file>